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<sst xmlns="http://schemas.openxmlformats.org/spreadsheetml/2006/main" count="110" uniqueCount="91">
  <si>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</si>
  <si>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</si>
  <si>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</si>
  <si>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</si>
  <si>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</si>
  <si>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</si>
  <si>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</si>
  <si>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</si>
  <si>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</si>
  <si>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</si>
  <si>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</si>
  <si>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</si>
  <si>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</si>
  <si>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</si>
  <si>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</si>
  <si>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</si>
  <si>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</si>
  <si>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</si>
  <si>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</si>
  <si>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</si>
  <si>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</si>
  <si>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</si>
  <si>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</si>
  <si>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</si>
  <si>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</si>
  <si>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</si>
  <si>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</si>
  <si>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</si>
  <si>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</si>
  <si>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</si>
  <si>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</si>
  <si>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</si>
  <si>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</si>
  <si>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</si>
  <si>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</si>
  <si>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</si>
  <si>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</si>
  <si>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</si>
  <si>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</si>
  <si>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</si>
  <si>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</si>
  <si>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</si>
  <si>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</si>
  <si>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</si>
  <si>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</si>
  <si>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</si>
  <si>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</si>
  <si>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</si>
  <si>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</si>
  <si>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</si>
  <si>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</si>
  <si>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</si>
  <si>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</si>
  <si>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(TİM+TUİK)</t>
  </si>
  <si>
    <t>T O P L A M (TİM)</t>
  </si>
  <si>
    <t>Doğu Karadeniz İhr.Bir. Genel Sek.</t>
  </si>
  <si>
    <t>Batı Akdeniz İhracatçılar Birliği Genel Sekreterliği</t>
  </si>
  <si>
    <t>Elektrik Elektronik ve Hizmet</t>
  </si>
  <si>
    <t xml:space="preserve"> 2014/2015</t>
  </si>
  <si>
    <t xml:space="preserve">Son 12 aylık dönem için ilk 11 ay TUİK, son ay TİM rakamı kullanılmıştır. </t>
  </si>
  <si>
    <t>Pay (2016) (%)</t>
  </si>
  <si>
    <t>Değişim (2015/2016) (%)</t>
  </si>
  <si>
    <t xml:space="preserve"> 2015/2016</t>
  </si>
  <si>
    <t>Değişim   (14-15/15-16) (%)</t>
  </si>
  <si>
    <t>Pay (15-16) (%)</t>
  </si>
  <si>
    <t>*Ocak - Mart dönemi için ilk ay TUİK, son ay TİM rakamı kullanılmıştır.</t>
  </si>
  <si>
    <t>NİSAN</t>
  </si>
  <si>
    <t>OCAK - NİSAN</t>
  </si>
  <si>
    <t>DENİZLİ İHRACATÇILAR BİRLİĞİ</t>
  </si>
  <si>
    <t>AYLIK İHRACAT RAKAMLARI</t>
  </si>
  <si>
    <t xml:space="preserve">(X 1.000 ABD DOLARI) </t>
  </si>
  <si>
    <t xml:space="preserve"> </t>
  </si>
  <si>
    <t>AYLIK</t>
  </si>
  <si>
    <t xml:space="preserve">   </t>
  </si>
  <si>
    <t>DEGISIM %</t>
  </si>
  <si>
    <t>KÜMÜLATIF</t>
  </si>
  <si>
    <t>2014/2015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</si>
  <si>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</si>
  <si>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</si>
  <si>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</si>
  <si>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</si>
  <si>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</si>
  <si>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</si>
  <si>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</si>
  <si>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</si>
  <si>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</si>
  <si>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</si>
  <si>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</si>
  <si>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</si>
  <si>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</si>
  <si>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01 MAYIS - 30 NİSAN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</si>
</sst>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b/>
      <sz val="8"/>
      <color theme="2" tint="-0.8999800086021423"/>
      <name val="Arial"/>
      <family val="2"/>
    </font>
    <font>
      <b/>
      <i/>
      <sz val="8"/>
      <color theme="2" tint="-0.899980008602142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86" fontId="10" fillId="0" borderId="10" xfId="56" applyNumberFormat="1" applyFont="1" applyFill="1" applyBorder="1" applyAlignment="1">
      <alignment horizontal="right" vertical="center"/>
    </xf>
    <xf numFmtId="43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186" fontId="6" fillId="0" borderId="11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/>
    </xf>
    <xf numFmtId="3" fontId="14" fillId="0" borderId="10" xfId="0" applyNumberFormat="1" applyFont="1" applyBorder="1" applyAlignment="1">
      <alignment horizontal="right" vertical="center"/>
    </xf>
    <xf numFmtId="186" fontId="8" fillId="0" borderId="10" xfId="0" applyNumberFormat="1" applyFont="1" applyFill="1" applyBorder="1" applyAlignment="1">
      <alignment horizontal="right" vertical="center"/>
    </xf>
    <xf numFmtId="0" fontId="11" fillId="33" borderId="12" xfId="49" applyFont="1" applyFill="1" applyBorder="1" applyAlignment="1">
      <alignment horizontal="left" vertical="center"/>
      <protection/>
    </xf>
    <xf numFmtId="0" fontId="7" fillId="33" borderId="12" xfId="49" applyFont="1" applyFill="1" applyBorder="1" applyAlignment="1">
      <alignment horizontal="left" vertical="center" wrapText="1"/>
      <protection/>
    </xf>
    <xf numFmtId="0" fontId="7" fillId="33" borderId="12" xfId="49" applyFont="1" applyFill="1" applyBorder="1" applyAlignment="1">
      <alignment horizontal="left" vertical="center"/>
      <protection/>
    </xf>
    <xf numFmtId="0" fontId="7" fillId="33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3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0" fillId="0" borderId="0" xfId="0" applyNumberFormat="1" applyBorder="1" applyAlignment="1">
      <alignment/>
    </xf>
    <xf numFmtId="180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2" fontId="14" fillId="0" borderId="11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right" vertical="center"/>
    </xf>
    <xf numFmtId="2" fontId="13" fillId="0" borderId="11" xfId="0" applyNumberFormat="1" applyFont="1" applyBorder="1" applyAlignment="1">
      <alignment horizontal="right" vertical="center"/>
    </xf>
    <xf numFmtId="3" fontId="14" fillId="33" borderId="10" xfId="0" applyNumberFormat="1" applyFont="1" applyFill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180" fontId="14" fillId="0" borderId="10" xfId="0" applyNumberFormat="1" applyFont="1" applyBorder="1" applyAlignment="1">
      <alignment horizontal="center" vertical="center"/>
    </xf>
    <xf numFmtId="0" fontId="15" fillId="33" borderId="13" xfId="49" applyFont="1" applyFill="1" applyBorder="1" applyAlignment="1">
      <alignment horizontal="left" vertical="center"/>
      <protection/>
    </xf>
    <xf numFmtId="3" fontId="16" fillId="33" borderId="14" xfId="0" applyNumberFormat="1" applyFont="1" applyFill="1" applyBorder="1" applyAlignment="1">
      <alignment vertical="center"/>
    </xf>
    <xf numFmtId="3" fontId="16" fillId="0" borderId="14" xfId="0" applyNumberFormat="1" applyFont="1" applyBorder="1" applyAlignment="1">
      <alignment vertical="center"/>
    </xf>
    <xf numFmtId="180" fontId="16" fillId="0" borderId="14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3" fontId="16" fillId="0" borderId="14" xfId="0" applyNumberFormat="1" applyFont="1" applyBorder="1" applyAlignment="1">
      <alignment horizontal="right" vertical="center"/>
    </xf>
    <xf numFmtId="2" fontId="16" fillId="0" borderId="14" xfId="0" applyNumberFormat="1" applyFont="1" applyBorder="1" applyAlignment="1">
      <alignment horizontal="right" vertical="center"/>
    </xf>
    <xf numFmtId="1" fontId="16" fillId="0" borderId="15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 quotePrefix="1">
      <alignment horizontal="center" vertical="center"/>
    </xf>
    <xf numFmtId="0" fontId="17" fillId="0" borderId="0" xfId="49" applyFont="1" applyFill="1" applyBorder="1">
      <alignment/>
      <protection/>
    </xf>
    <xf numFmtId="0" fontId="55" fillId="0" borderId="16" xfId="0" applyFont="1" applyFill="1" applyBorder="1" applyAlignment="1">
      <alignment horizontal="left" vertical="center"/>
    </xf>
    <xf numFmtId="3" fontId="55" fillId="0" borderId="17" xfId="0" applyNumberFormat="1" applyFont="1" applyFill="1" applyBorder="1" applyAlignment="1">
      <alignment horizontal="right" vertical="center"/>
    </xf>
    <xf numFmtId="186" fontId="56" fillId="0" borderId="17" xfId="0" applyNumberFormat="1" applyFont="1" applyFill="1" applyBorder="1" applyAlignment="1">
      <alignment horizontal="right" vertical="center"/>
    </xf>
    <xf numFmtId="3" fontId="55" fillId="0" borderId="17" xfId="0" applyNumberFormat="1" applyFont="1" applyBorder="1" applyAlignment="1">
      <alignment horizontal="right" vertical="center"/>
    </xf>
    <xf numFmtId="186" fontId="55" fillId="0" borderId="17" xfId="0" applyNumberFormat="1" applyFont="1" applyBorder="1" applyAlignment="1">
      <alignment horizontal="right" vertical="center"/>
    </xf>
    <xf numFmtId="186" fontId="55" fillId="0" borderId="18" xfId="0" applyNumberFormat="1" applyFont="1" applyBorder="1" applyAlignment="1">
      <alignment horizontal="right" vertical="center"/>
    </xf>
    <xf numFmtId="0" fontId="55" fillId="0" borderId="16" xfId="49" applyFont="1" applyFill="1" applyBorder="1">
      <alignment/>
      <protection/>
    </xf>
    <xf numFmtId="3" fontId="55" fillId="0" borderId="17" xfId="0" applyNumberFormat="1" applyFont="1" applyBorder="1" applyAlignment="1">
      <alignment/>
    </xf>
    <xf numFmtId="180" fontId="55" fillId="0" borderId="17" xfId="0" applyNumberFormat="1" applyFont="1" applyBorder="1" applyAlignment="1">
      <alignment horizontal="center"/>
    </xf>
    <xf numFmtId="1" fontId="55" fillId="0" borderId="17" xfId="0" applyNumberFormat="1" applyFont="1" applyBorder="1" applyAlignment="1">
      <alignment horizontal="center"/>
    </xf>
    <xf numFmtId="2" fontId="55" fillId="0" borderId="17" xfId="0" applyNumberFormat="1" applyFont="1" applyBorder="1" applyAlignment="1">
      <alignment/>
    </xf>
    <xf numFmtId="1" fontId="55" fillId="0" borderId="18" xfId="0" applyNumberFormat="1" applyFont="1" applyBorder="1" applyAlignment="1">
      <alignment/>
    </xf>
    <xf numFmtId="3" fontId="18" fillId="0" borderId="19" xfId="0" applyNumberFormat="1" applyFont="1" applyBorder="1" applyAlignment="1">
      <alignment horizontal="right"/>
    </xf>
    <xf numFmtId="0" fontId="19" fillId="0" borderId="0" xfId="0" applyFont="1" applyBorder="1" applyAlignment="1" quotePrefix="1">
      <alignment horizontal="left"/>
    </xf>
    <xf numFmtId="0" fontId="18" fillId="0" borderId="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19" fillId="0" borderId="20" xfId="0" applyFont="1" applyBorder="1" applyAlignment="1" quotePrefix="1">
      <alignment horizontal="center"/>
    </xf>
    <xf numFmtId="0" fontId="19" fillId="0" borderId="14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2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186" fontId="18" fillId="0" borderId="21" xfId="0" applyNumberFormat="1" applyFont="1" applyBorder="1" applyAlignment="1">
      <alignment horizontal="right"/>
    </xf>
    <xf numFmtId="186" fontId="18" fillId="0" borderId="22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186" fontId="18" fillId="0" borderId="23" xfId="0" applyNumberFormat="1" applyFont="1" applyBorder="1" applyAlignment="1">
      <alignment horizontal="right"/>
    </xf>
    <xf numFmtId="0" fontId="19" fillId="0" borderId="24" xfId="0" applyFont="1" applyBorder="1" applyAlignment="1">
      <alignment/>
    </xf>
    <xf numFmtId="3" fontId="19" fillId="0" borderId="25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 horizontal="right"/>
    </xf>
    <xf numFmtId="3" fontId="18" fillId="0" borderId="26" xfId="0" applyNumberFormat="1" applyFont="1" applyBorder="1" applyAlignment="1">
      <alignment horizontal="right"/>
    </xf>
    <xf numFmtId="3" fontId="18" fillId="0" borderId="27" xfId="0" applyNumberFormat="1" applyFont="1" applyBorder="1" applyAlignment="1">
      <alignment horizont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19" fillId="33" borderId="34" xfId="0" applyFont="1" applyFill="1" applyBorder="1" applyAlignment="1">
      <alignment horizontal="center"/>
    </xf>
    <xf numFmtId="0" fontId="19" fillId="33" borderId="35" xfId="0" applyFont="1" applyFill="1" applyBorder="1" applyAlignment="1">
      <alignment horizontal="center"/>
    </xf>
    <xf numFmtId="0" fontId="19" fillId="33" borderId="36" xfId="0" applyFont="1" applyFill="1" applyBorder="1" applyAlignment="1">
      <alignment horizontal="center"/>
    </xf>
    <xf numFmtId="0" fontId="19" fillId="33" borderId="19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20" xfId="0" applyFont="1" applyFill="1" applyBorder="1" applyAlignment="1">
      <alignment horizontal="center"/>
    </xf>
    <xf numFmtId="0" fontId="19" fillId="0" borderId="37" xfId="0" applyFont="1" applyBorder="1" applyAlignment="1" quotePrefix="1">
      <alignment horizontal="center"/>
    </xf>
    <xf numFmtId="0" fontId="19" fillId="0" borderId="38" xfId="0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8</xdr:col>
      <xdr:colOff>371475</xdr:colOff>
      <xdr:row>38</xdr:row>
      <xdr:rowOff>85725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0"/>
          <a:ext cx="5838825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1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6" customWidth="1"/>
    <col min="3" max="3" width="9.28125" style="14" customWidth="1"/>
    <col min="4" max="5" width="9.28125" style="34" customWidth="1"/>
    <col min="6" max="7" width="10.28125" style="14" customWidth="1"/>
    <col min="8" max="9" width="8.28125" style="34" customWidth="1"/>
    <col min="10" max="11" width="12.00390625" style="14" bestFit="1" customWidth="1"/>
    <col min="12" max="12" width="9.00390625" style="29" customWidth="1"/>
    <col min="13" max="13" width="7.57421875" style="29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10"/>
      <c r="O1" s="10"/>
      <c r="P1" s="10"/>
    </row>
    <row r="2" spans="1:16" ht="25.5" customHeight="1" thickBot="1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10"/>
      <c r="O2" s="10"/>
      <c r="P2" s="10"/>
    </row>
    <row r="3" spans="1:13" ht="32.25" customHeight="1">
      <c r="A3" s="91" t="s">
        <v>2</v>
      </c>
      <c r="B3" s="88" t="s">
        <v>66</v>
      </c>
      <c r="C3" s="88"/>
      <c r="D3" s="88"/>
      <c r="E3" s="88"/>
      <c r="F3" s="88" t="s">
        <v>67</v>
      </c>
      <c r="G3" s="88"/>
      <c r="H3" s="88"/>
      <c r="I3" s="88"/>
      <c r="J3" s="88" t="s">
        <v>90</v>
      </c>
      <c r="K3" s="88"/>
      <c r="L3" s="88"/>
      <c r="M3" s="89"/>
    </row>
    <row r="4" spans="1:121" ht="27">
      <c r="A4" s="92"/>
      <c r="B4" s="53">
        <v>2015</v>
      </c>
      <c r="C4" s="53">
        <v>2016</v>
      </c>
      <c r="D4" s="30" t="s">
        <v>61</v>
      </c>
      <c r="E4" s="30" t="s">
        <v>60</v>
      </c>
      <c r="F4" s="53">
        <v>2015</v>
      </c>
      <c r="G4" s="53">
        <v>2016</v>
      </c>
      <c r="H4" s="30" t="s">
        <v>61</v>
      </c>
      <c r="I4" s="30" t="s">
        <v>60</v>
      </c>
      <c r="J4" s="54" t="s">
        <v>58</v>
      </c>
      <c r="K4" s="54" t="s">
        <v>62</v>
      </c>
      <c r="L4" s="27" t="s">
        <v>63</v>
      </c>
      <c r="M4" s="35" t="s">
        <v>64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21" t="s">
        <v>3</v>
      </c>
      <c r="B5" s="11">
        <v>1708056.7988900002</v>
      </c>
      <c r="C5" s="11">
        <v>1649675.1441800003</v>
      </c>
      <c r="D5" s="31">
        <v>-3.418016002040441</v>
      </c>
      <c r="E5" s="31">
        <v>14.41610031367915</v>
      </c>
      <c r="F5" s="11">
        <v>6953079.48645</v>
      </c>
      <c r="G5" s="11">
        <v>6571343.82197</v>
      </c>
      <c r="H5" s="31">
        <v>-5.490166842244756</v>
      </c>
      <c r="I5" s="31">
        <v>14.227608837356435</v>
      </c>
      <c r="J5" s="19">
        <v>21969159.60795</v>
      </c>
      <c r="K5" s="19">
        <v>20392249.41712</v>
      </c>
      <c r="L5" s="36">
        <v>-7.177835743245099</v>
      </c>
      <c r="M5" s="37">
        <v>14.604167591419184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21" t="s">
        <v>4</v>
      </c>
      <c r="B6" s="11">
        <v>1172542.3398100003</v>
      </c>
      <c r="C6" s="11">
        <v>1159484.9306400002</v>
      </c>
      <c r="D6" s="31">
        <v>-1.1135980959217173</v>
      </c>
      <c r="E6" s="31">
        <v>10.13245009556967</v>
      </c>
      <c r="F6" s="11">
        <v>4941082.664369999</v>
      </c>
      <c r="G6" s="11">
        <v>4665968.3413700005</v>
      </c>
      <c r="H6" s="31">
        <v>-5.567895574462661</v>
      </c>
      <c r="I6" s="31">
        <v>10.102282608703872</v>
      </c>
      <c r="J6" s="19">
        <v>15427095.04815</v>
      </c>
      <c r="K6" s="19">
        <v>14611018.977869999</v>
      </c>
      <c r="L6" s="36">
        <v>-5.289888133397244</v>
      </c>
      <c r="M6" s="37">
        <v>10.46386622042188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25.5" customHeight="1">
      <c r="A7" s="22" t="s">
        <v>44</v>
      </c>
      <c r="B7" s="4">
        <v>486976.49278</v>
      </c>
      <c r="C7" s="4">
        <v>542828.67927</v>
      </c>
      <c r="D7" s="32">
        <v>11.46917506657394</v>
      </c>
      <c r="E7" s="32">
        <v>4.743644663075815</v>
      </c>
      <c r="F7" s="4">
        <v>2099618.67671</v>
      </c>
      <c r="G7" s="4">
        <v>2136802.07748</v>
      </c>
      <c r="H7" s="32">
        <v>1.7709597072295413</v>
      </c>
      <c r="I7" s="32">
        <v>4.626387683382856</v>
      </c>
      <c r="J7" s="15">
        <v>6434929.65808</v>
      </c>
      <c r="K7" s="15">
        <v>6165036.21018</v>
      </c>
      <c r="L7" s="38">
        <v>-4.194194221860827</v>
      </c>
      <c r="M7" s="39">
        <v>4.415168732932858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3" t="s">
        <v>5</v>
      </c>
      <c r="B8" s="4">
        <v>124853.16083</v>
      </c>
      <c r="C8" s="4">
        <v>138392.72714</v>
      </c>
      <c r="D8" s="32">
        <v>10.844392100281288</v>
      </c>
      <c r="E8" s="32">
        <v>1.2093795825029283</v>
      </c>
      <c r="F8" s="4">
        <v>651518.28935</v>
      </c>
      <c r="G8" s="4">
        <v>579720.82126</v>
      </c>
      <c r="H8" s="32">
        <v>-11.020023422769933</v>
      </c>
      <c r="I8" s="32">
        <v>1.2551528733259394</v>
      </c>
      <c r="J8" s="15">
        <v>2256231.90363</v>
      </c>
      <c r="K8" s="15">
        <v>2013826.16697</v>
      </c>
      <c r="L8" s="38">
        <v>-10.743830732558967</v>
      </c>
      <c r="M8" s="39">
        <v>1.4422271050551327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3" t="s">
        <v>6</v>
      </c>
      <c r="B9" s="4">
        <v>105917.70758</v>
      </c>
      <c r="C9" s="4">
        <v>101500.97122</v>
      </c>
      <c r="D9" s="32">
        <v>-4.169969744354615</v>
      </c>
      <c r="E9" s="32">
        <v>0.8869917136144483</v>
      </c>
      <c r="F9" s="4">
        <v>401690.43883</v>
      </c>
      <c r="G9" s="4">
        <v>405759.89229</v>
      </c>
      <c r="H9" s="32">
        <v>1.0130819821982942</v>
      </c>
      <c r="I9" s="32">
        <v>0.8785102691003821</v>
      </c>
      <c r="J9" s="15">
        <v>1352704.17925</v>
      </c>
      <c r="K9" s="15">
        <v>1322064.03758</v>
      </c>
      <c r="L9" s="38">
        <v>-2.2651029057209175</v>
      </c>
      <c r="M9" s="39">
        <v>0.946812898198332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3" t="s">
        <v>7</v>
      </c>
      <c r="B10" s="4">
        <v>110932.37906</v>
      </c>
      <c r="C10" s="4">
        <v>96927.60496</v>
      </c>
      <c r="D10" s="32">
        <v>-12.62460448308356</v>
      </c>
      <c r="E10" s="32">
        <v>0.847026204642603</v>
      </c>
      <c r="F10" s="4">
        <v>401506.67682</v>
      </c>
      <c r="G10" s="4">
        <v>401502.88811</v>
      </c>
      <c r="H10" s="32">
        <v>-0.0009436231621353498</v>
      </c>
      <c r="I10" s="32">
        <v>0.8692934343200229</v>
      </c>
      <c r="J10" s="15">
        <v>1416344.49815</v>
      </c>
      <c r="K10" s="15">
        <v>1343001.97257</v>
      </c>
      <c r="L10" s="38">
        <v>-5.178297065141893</v>
      </c>
      <c r="M10" s="39">
        <v>0.9618078654212948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3" t="s">
        <v>8</v>
      </c>
      <c r="B11" s="4">
        <v>242419.2079</v>
      </c>
      <c r="C11" s="4">
        <v>142523.43891</v>
      </c>
      <c r="D11" s="32">
        <v>-41.20786048901202</v>
      </c>
      <c r="E11" s="32">
        <v>1.2454768441082216</v>
      </c>
      <c r="F11" s="4">
        <v>926209.17092</v>
      </c>
      <c r="G11" s="4">
        <v>630389.9136</v>
      </c>
      <c r="H11" s="32">
        <v>-31.938709592581972</v>
      </c>
      <c r="I11" s="32">
        <v>1.3648564659986018</v>
      </c>
      <c r="J11" s="15">
        <v>2599539.46967</v>
      </c>
      <c r="K11" s="15">
        <v>2530393.86767</v>
      </c>
      <c r="L11" s="38">
        <v>-2.659917374086945</v>
      </c>
      <c r="M11" s="39">
        <v>1.8121736037971194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3" t="s">
        <v>9</v>
      </c>
      <c r="B12" s="4">
        <v>18199.15724</v>
      </c>
      <c r="C12" s="4">
        <v>16075.79343</v>
      </c>
      <c r="D12" s="32">
        <v>-11.667374384419576</v>
      </c>
      <c r="E12" s="32">
        <v>0.14048235589077732</v>
      </c>
      <c r="F12" s="4">
        <v>73234.16029</v>
      </c>
      <c r="G12" s="4">
        <v>60915.25248</v>
      </c>
      <c r="H12" s="32">
        <v>-16.821259042526528</v>
      </c>
      <c r="I12" s="32">
        <v>0.13188754203009087</v>
      </c>
      <c r="J12" s="15">
        <v>210729.01527</v>
      </c>
      <c r="K12" s="15">
        <v>177164.50449</v>
      </c>
      <c r="L12" s="38">
        <v>-15.927806969056887</v>
      </c>
      <c r="M12" s="39">
        <v>0.12687860284067215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3" t="s">
        <v>45</v>
      </c>
      <c r="B13" s="4">
        <v>72638.57933</v>
      </c>
      <c r="C13" s="4">
        <v>106991.02288</v>
      </c>
      <c r="D13" s="32">
        <v>47.29228444011202</v>
      </c>
      <c r="E13" s="32">
        <v>0.9349679080410067</v>
      </c>
      <c r="F13" s="4">
        <v>350315.03093</v>
      </c>
      <c r="G13" s="4">
        <v>407368.42773</v>
      </c>
      <c r="H13" s="32">
        <v>16.2863113947858</v>
      </c>
      <c r="I13" s="32">
        <v>0.881992907303672</v>
      </c>
      <c r="J13" s="15">
        <v>1076551.83714</v>
      </c>
      <c r="K13" s="15">
        <v>975392.02457</v>
      </c>
      <c r="L13" s="38">
        <v>-9.396650405496883</v>
      </c>
      <c r="M13" s="39">
        <v>0.6985393471205265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3" t="s">
        <v>46</v>
      </c>
      <c r="B14" s="4">
        <v>10605.65509</v>
      </c>
      <c r="C14" s="4">
        <v>14244.69283</v>
      </c>
      <c r="D14" s="32">
        <v>34.3122391697541</v>
      </c>
      <c r="E14" s="32">
        <v>0.12448082369386754</v>
      </c>
      <c r="F14" s="4">
        <v>36990.22052</v>
      </c>
      <c r="G14" s="4">
        <v>43509.06842</v>
      </c>
      <c r="H14" s="32">
        <v>17.62316582155915</v>
      </c>
      <c r="I14" s="32">
        <v>0.09420143324230461</v>
      </c>
      <c r="J14" s="15">
        <v>80064.48696</v>
      </c>
      <c r="K14" s="15">
        <v>84140.19384</v>
      </c>
      <c r="L14" s="38">
        <v>5.090530189790917</v>
      </c>
      <c r="M14" s="39">
        <v>0.060258065055944166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21" t="s">
        <v>10</v>
      </c>
      <c r="B15" s="11">
        <v>172518.28629</v>
      </c>
      <c r="C15" s="11">
        <v>144643.62498</v>
      </c>
      <c r="D15" s="31">
        <v>-16.157511130816136</v>
      </c>
      <c r="E15" s="31">
        <v>1.2640046222447938</v>
      </c>
      <c r="F15" s="11">
        <v>683236.75655</v>
      </c>
      <c r="G15" s="11">
        <v>572227.72153</v>
      </c>
      <c r="H15" s="31">
        <v>-16.247520929719812</v>
      </c>
      <c r="I15" s="31">
        <v>1.2389295718481934</v>
      </c>
      <c r="J15" s="19">
        <v>2165131.31691</v>
      </c>
      <c r="K15" s="19">
        <v>1701828.55317</v>
      </c>
      <c r="L15" s="36">
        <v>-21.39836785517516</v>
      </c>
      <c r="M15" s="37">
        <v>1.2187860639587655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3" t="s">
        <v>11</v>
      </c>
      <c r="B16" s="4">
        <v>172518.28629</v>
      </c>
      <c r="C16" s="4">
        <v>144643.62498</v>
      </c>
      <c r="D16" s="32">
        <v>-16.157511130816136</v>
      </c>
      <c r="E16" s="32">
        <v>1.2640046222447938</v>
      </c>
      <c r="F16" s="4">
        <v>683236.75655</v>
      </c>
      <c r="G16" s="4">
        <v>572227.72153</v>
      </c>
      <c r="H16" s="32">
        <v>-16.247520929719812</v>
      </c>
      <c r="I16" s="32">
        <v>1.2389295718481934</v>
      </c>
      <c r="J16" s="15">
        <v>2165131.31691</v>
      </c>
      <c r="K16" s="15">
        <v>1701828.55317</v>
      </c>
      <c r="L16" s="38">
        <v>-21.39836785517516</v>
      </c>
      <c r="M16" s="39">
        <v>1.2187860639587655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21" t="s">
        <v>12</v>
      </c>
      <c r="B17" s="11">
        <v>362996.17279</v>
      </c>
      <c r="C17" s="11">
        <v>345546.58856</v>
      </c>
      <c r="D17" s="31">
        <v>-4.807098679824067</v>
      </c>
      <c r="E17" s="31">
        <v>3.0196455958646844</v>
      </c>
      <c r="F17" s="11">
        <v>1328760.06553</v>
      </c>
      <c r="G17" s="11">
        <v>1333147.75907</v>
      </c>
      <c r="H17" s="31">
        <v>0.33020961826165207</v>
      </c>
      <c r="I17" s="31">
        <v>2.8863966568043695</v>
      </c>
      <c r="J17" s="19">
        <v>4376933.24289</v>
      </c>
      <c r="K17" s="19">
        <v>4079401.88608</v>
      </c>
      <c r="L17" s="36">
        <v>-6.7977129259012035</v>
      </c>
      <c r="M17" s="37">
        <v>2.9215153070385407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3" t="s">
        <v>13</v>
      </c>
      <c r="B18" s="4">
        <v>362996.17279</v>
      </c>
      <c r="C18" s="4">
        <v>345546.58856</v>
      </c>
      <c r="D18" s="32">
        <v>-4.807098679824067</v>
      </c>
      <c r="E18" s="32">
        <v>3.0196455958646844</v>
      </c>
      <c r="F18" s="4">
        <v>1328760.06553</v>
      </c>
      <c r="G18" s="4">
        <v>1333147.75907</v>
      </c>
      <c r="H18" s="32">
        <v>0.33020961826165207</v>
      </c>
      <c r="I18" s="32">
        <v>2.8863966568043695</v>
      </c>
      <c r="J18" s="15">
        <v>4376933.24289</v>
      </c>
      <c r="K18" s="15">
        <v>4079401.88608</v>
      </c>
      <c r="L18" s="38">
        <v>-6.7977129259012035</v>
      </c>
      <c r="M18" s="39">
        <v>2.9215153070385407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21" t="s">
        <v>14</v>
      </c>
      <c r="B19" s="11">
        <v>9712472.031459998</v>
      </c>
      <c r="C19" s="11">
        <v>9455996.03002</v>
      </c>
      <c r="D19" s="31">
        <v>-2.6406871557440557</v>
      </c>
      <c r="E19" s="31">
        <v>82.63359475072872</v>
      </c>
      <c r="F19" s="11">
        <v>36024683.202020004</v>
      </c>
      <c r="G19" s="11">
        <v>35161205.12908</v>
      </c>
      <c r="H19" s="31">
        <v>-2.3969067766613676</v>
      </c>
      <c r="I19" s="31">
        <v>76.12748417668851</v>
      </c>
      <c r="J19" s="19">
        <v>118873945.03954001</v>
      </c>
      <c r="K19" s="19">
        <v>108025636.77071999</v>
      </c>
      <c r="L19" s="36">
        <v>-9.125892360358394</v>
      </c>
      <c r="M19" s="37">
        <v>77.36392740689504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21.75" customHeight="1">
      <c r="A20" s="21" t="s">
        <v>47</v>
      </c>
      <c r="B20" s="11">
        <v>1048080.7991599999</v>
      </c>
      <c r="C20" s="11">
        <v>997046.24298</v>
      </c>
      <c r="D20" s="31">
        <v>-4.869334141117972</v>
      </c>
      <c r="E20" s="31">
        <v>8.712938851558683</v>
      </c>
      <c r="F20" s="11">
        <v>3813641.36144</v>
      </c>
      <c r="G20" s="11">
        <v>3718748.55388</v>
      </c>
      <c r="H20" s="31">
        <v>-2.488246758582704</v>
      </c>
      <c r="I20" s="31">
        <v>8.051458152623061</v>
      </c>
      <c r="J20" s="19">
        <v>12543970.419</v>
      </c>
      <c r="K20" s="19">
        <v>11341443.917639999</v>
      </c>
      <c r="L20" s="36">
        <v>-9.586490251432418</v>
      </c>
      <c r="M20" s="37">
        <v>8.122318647340702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3" t="s">
        <v>15</v>
      </c>
      <c r="B21" s="4">
        <v>724114.46759</v>
      </c>
      <c r="C21" s="4">
        <v>691250.06645</v>
      </c>
      <c r="D21" s="32">
        <v>-4.538564358392033</v>
      </c>
      <c r="E21" s="32">
        <v>6.040662208518587</v>
      </c>
      <c r="F21" s="4">
        <v>2658618.2691</v>
      </c>
      <c r="G21" s="4">
        <v>2625896.19229</v>
      </c>
      <c r="H21" s="32">
        <v>-1.2307925959252934</v>
      </c>
      <c r="I21" s="32">
        <v>5.685324780374333</v>
      </c>
      <c r="J21" s="15">
        <v>8499065.2101</v>
      </c>
      <c r="K21" s="15">
        <v>7916076.14451</v>
      </c>
      <c r="L21" s="38">
        <v>-6.8594492591631875</v>
      </c>
      <c r="M21" s="39">
        <v>5.669198150538646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3" t="s">
        <v>16</v>
      </c>
      <c r="B22" s="4">
        <v>145989.50235</v>
      </c>
      <c r="C22" s="4">
        <v>134751.30127</v>
      </c>
      <c r="D22" s="32">
        <v>-7.697951495893979</v>
      </c>
      <c r="E22" s="32">
        <v>1.1775580685448939</v>
      </c>
      <c r="F22" s="4">
        <v>518722.15217</v>
      </c>
      <c r="G22" s="4">
        <v>458194.33518</v>
      </c>
      <c r="H22" s="32">
        <v>-11.668639316210141</v>
      </c>
      <c r="I22" s="32">
        <v>0.9920360201879246</v>
      </c>
      <c r="J22" s="15">
        <v>1804473.35774</v>
      </c>
      <c r="K22" s="15">
        <v>1411390.15756</v>
      </c>
      <c r="L22" s="38">
        <v>-21.783818447301115</v>
      </c>
      <c r="M22" s="39">
        <v>1.0107849299146534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3" t="s">
        <v>17</v>
      </c>
      <c r="B23" s="4">
        <v>177976.82922</v>
      </c>
      <c r="C23" s="4">
        <v>171044.87526</v>
      </c>
      <c r="D23" s="32">
        <v>-3.89486316301956</v>
      </c>
      <c r="E23" s="32">
        <v>1.494718574495202</v>
      </c>
      <c r="F23" s="4">
        <v>636300.94017</v>
      </c>
      <c r="G23" s="4">
        <v>634658.02641</v>
      </c>
      <c r="H23" s="32">
        <v>-0.25819760058204105</v>
      </c>
      <c r="I23" s="32">
        <v>1.3740973520608055</v>
      </c>
      <c r="J23" s="15">
        <v>2240431.85116</v>
      </c>
      <c r="K23" s="15">
        <v>2013977.61557</v>
      </c>
      <c r="L23" s="38">
        <v>-10.10761543462042</v>
      </c>
      <c r="M23" s="39">
        <v>1.4423355668874027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21" t="s">
        <v>18</v>
      </c>
      <c r="B24" s="11">
        <v>1439384.69876</v>
      </c>
      <c r="C24" s="11">
        <v>1228643.68945</v>
      </c>
      <c r="D24" s="31">
        <v>-14.64104832374202</v>
      </c>
      <c r="E24" s="31">
        <v>10.736811268187129</v>
      </c>
      <c r="F24" s="11">
        <v>5156166.00427</v>
      </c>
      <c r="G24" s="11">
        <v>4554748.50983</v>
      </c>
      <c r="H24" s="31">
        <v>-11.664044445852708</v>
      </c>
      <c r="I24" s="31">
        <v>9.8614806812781</v>
      </c>
      <c r="J24" s="18">
        <v>17127292.0862</v>
      </c>
      <c r="K24" s="18">
        <v>14798234.957</v>
      </c>
      <c r="L24" s="40">
        <v>-13.598513515610525</v>
      </c>
      <c r="M24" s="41">
        <v>10.597943314080354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3" t="s">
        <v>19</v>
      </c>
      <c r="B25" s="4">
        <v>1439384.69876</v>
      </c>
      <c r="C25" s="4">
        <v>1228643.68945</v>
      </c>
      <c r="D25" s="32">
        <v>-14.64104832374202</v>
      </c>
      <c r="E25" s="32">
        <v>10.736811268187129</v>
      </c>
      <c r="F25" s="4">
        <v>5156166.00427</v>
      </c>
      <c r="G25" s="4">
        <v>4554748.50983</v>
      </c>
      <c r="H25" s="32">
        <v>-11.664044445852708</v>
      </c>
      <c r="I25" s="32">
        <v>9.8614806812781</v>
      </c>
      <c r="J25" s="15">
        <v>17127292.0862</v>
      </c>
      <c r="K25" s="15">
        <v>14798234.957</v>
      </c>
      <c r="L25" s="38">
        <v>-13.598513515610525</v>
      </c>
      <c r="M25" s="39">
        <v>10.597943314080354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21" t="s">
        <v>20</v>
      </c>
      <c r="B26" s="11">
        <v>7225006.533539999</v>
      </c>
      <c r="C26" s="11">
        <v>7230306.09759</v>
      </c>
      <c r="D26" s="31">
        <v>0.07335030114366543</v>
      </c>
      <c r="E26" s="31">
        <v>63.18384463098291</v>
      </c>
      <c r="F26" s="11">
        <v>27054875.83631</v>
      </c>
      <c r="G26" s="11">
        <v>26887708.065369993</v>
      </c>
      <c r="H26" s="31">
        <v>-0.6178840810485334</v>
      </c>
      <c r="I26" s="31">
        <v>58.21454534278734</v>
      </c>
      <c r="J26" s="19">
        <v>89202682.53434001</v>
      </c>
      <c r="K26" s="19">
        <v>81885957.89607999</v>
      </c>
      <c r="L26" s="36">
        <v>-8.20235942505802</v>
      </c>
      <c r="M26" s="37">
        <v>58.64366544547399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3" t="s">
        <v>21</v>
      </c>
      <c r="B27" s="4">
        <v>1384781.36262</v>
      </c>
      <c r="C27" s="4">
        <v>1526249.23754</v>
      </c>
      <c r="D27" s="32">
        <v>10.21589968920027</v>
      </c>
      <c r="E27" s="32">
        <v>13.337512048767463</v>
      </c>
      <c r="F27" s="4">
        <v>5357091.30765</v>
      </c>
      <c r="G27" s="4">
        <v>5779008.44528</v>
      </c>
      <c r="H27" s="32">
        <v>7.875862355145904</v>
      </c>
      <c r="I27" s="32">
        <v>12.512124438281836</v>
      </c>
      <c r="J27" s="15">
        <v>17870694.24302</v>
      </c>
      <c r="K27" s="15">
        <v>17378560.14016</v>
      </c>
      <c r="L27" s="38">
        <v>-2.753861132463947</v>
      </c>
      <c r="M27" s="39">
        <v>12.445875861609489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3" t="s">
        <v>22</v>
      </c>
      <c r="B28" s="4">
        <v>1835673.64307</v>
      </c>
      <c r="C28" s="4">
        <v>2046588.91459</v>
      </c>
      <c r="D28" s="32">
        <v>11.489802248686374</v>
      </c>
      <c r="E28" s="32">
        <v>17.88463092123423</v>
      </c>
      <c r="F28" s="4">
        <v>7037556.76954</v>
      </c>
      <c r="G28" s="4">
        <v>7589811.02619</v>
      </c>
      <c r="H28" s="32">
        <v>7.847244075390915</v>
      </c>
      <c r="I28" s="32">
        <v>16.432690992222916</v>
      </c>
      <c r="J28" s="15">
        <v>21675851.37306</v>
      </c>
      <c r="K28" s="15">
        <v>21704585.51913</v>
      </c>
      <c r="L28" s="38">
        <v>0.13256294101422123</v>
      </c>
      <c r="M28" s="39">
        <v>15.544013705400786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3" t="s">
        <v>23</v>
      </c>
      <c r="B29" s="4">
        <v>103764.36032</v>
      </c>
      <c r="C29" s="4">
        <v>92914.28049</v>
      </c>
      <c r="D29" s="32">
        <v>-10.45646096264587</v>
      </c>
      <c r="E29" s="32">
        <v>0.8119547614224158</v>
      </c>
      <c r="F29" s="4">
        <v>272593.75128</v>
      </c>
      <c r="G29" s="4">
        <v>273834.01745</v>
      </c>
      <c r="H29" s="32">
        <v>0.4549870142569758</v>
      </c>
      <c r="I29" s="32">
        <v>0.5928777114986606</v>
      </c>
      <c r="J29" s="15">
        <v>1227262.01908</v>
      </c>
      <c r="K29" s="15">
        <v>1031100.1957</v>
      </c>
      <c r="L29" s="38">
        <v>-15.983695439955842</v>
      </c>
      <c r="M29" s="39">
        <v>0.7384354591556684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3" t="s">
        <v>57</v>
      </c>
      <c r="B30" s="4">
        <v>881094.76477</v>
      </c>
      <c r="C30" s="4">
        <v>889174.01508</v>
      </c>
      <c r="D30" s="32">
        <v>0.9169558863636003</v>
      </c>
      <c r="E30" s="32">
        <v>7.77027031226912</v>
      </c>
      <c r="F30" s="4">
        <v>3282387.07809</v>
      </c>
      <c r="G30" s="4">
        <v>3218921.85796</v>
      </c>
      <c r="H30" s="32">
        <v>-1.9335081031006802</v>
      </c>
      <c r="I30" s="32">
        <v>6.969283956799874</v>
      </c>
      <c r="J30" s="15">
        <v>11427770.48124</v>
      </c>
      <c r="K30" s="15">
        <v>10409988.10396</v>
      </c>
      <c r="L30" s="38">
        <v>-8.906219974848177</v>
      </c>
      <c r="M30" s="39">
        <v>7.455244773893266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3" t="s">
        <v>24</v>
      </c>
      <c r="B31" s="4">
        <v>492516.77107</v>
      </c>
      <c r="C31" s="4">
        <v>494323.42342</v>
      </c>
      <c r="D31" s="32">
        <v>0.36682047315363703</v>
      </c>
      <c r="E31" s="32">
        <v>4.319769310076029</v>
      </c>
      <c r="F31" s="4">
        <v>1840794.65549</v>
      </c>
      <c r="G31" s="4">
        <v>1779809.75994</v>
      </c>
      <c r="H31" s="32">
        <v>-3.312965700335896</v>
      </c>
      <c r="I31" s="32">
        <v>3.8534640334409183</v>
      </c>
      <c r="J31" s="15">
        <v>5903513.76837</v>
      </c>
      <c r="K31" s="15">
        <v>5463443.8184</v>
      </c>
      <c r="L31" s="38">
        <v>-7.454373229851987</v>
      </c>
      <c r="M31" s="39">
        <v>3.912714459211699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3" t="s">
        <v>25</v>
      </c>
      <c r="B32" s="4">
        <v>573363.50586</v>
      </c>
      <c r="C32" s="4">
        <v>516752.5432</v>
      </c>
      <c r="D32" s="32">
        <v>-9.87348550813119</v>
      </c>
      <c r="E32" s="32">
        <v>4.5157718029527265</v>
      </c>
      <c r="F32" s="4">
        <v>2065118.23393</v>
      </c>
      <c r="G32" s="4">
        <v>1980004.88325</v>
      </c>
      <c r="H32" s="32">
        <v>-4.121475917532631</v>
      </c>
      <c r="I32" s="32">
        <v>4.286906261205396</v>
      </c>
      <c r="J32" s="15">
        <v>6759881.34244</v>
      </c>
      <c r="K32" s="15">
        <v>6145609.65542</v>
      </c>
      <c r="L32" s="38">
        <v>-9.087018778916567</v>
      </c>
      <c r="M32" s="39">
        <v>4.401256159796088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3" t="s">
        <v>48</v>
      </c>
      <c r="B33" s="4">
        <v>974772.68414</v>
      </c>
      <c r="C33" s="4">
        <v>699252.07377</v>
      </c>
      <c r="D33" s="32">
        <v>-28.265113995585544</v>
      </c>
      <c r="E33" s="32">
        <v>6.110589757977578</v>
      </c>
      <c r="F33" s="4">
        <v>3719549.59751</v>
      </c>
      <c r="G33" s="4">
        <v>2803245.21467</v>
      </c>
      <c r="H33" s="32">
        <v>-24.634820932443194</v>
      </c>
      <c r="I33" s="32">
        <v>6.069302941686515</v>
      </c>
      <c r="J33" s="15">
        <v>12254524.68676</v>
      </c>
      <c r="K33" s="15">
        <v>8965488.55537</v>
      </c>
      <c r="L33" s="38">
        <v>-26.83936109691413</v>
      </c>
      <c r="M33" s="39">
        <v>6.420748134418705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4" t="s">
        <v>49</v>
      </c>
      <c r="B34" s="4">
        <v>264035.47511</v>
      </c>
      <c r="C34" s="4">
        <v>253741.97121</v>
      </c>
      <c r="D34" s="32">
        <v>-3.8985306408965035</v>
      </c>
      <c r="E34" s="32">
        <v>2.2173879043151277</v>
      </c>
      <c r="F34" s="4">
        <v>934836.27431</v>
      </c>
      <c r="G34" s="4">
        <v>937153.22832</v>
      </c>
      <c r="H34" s="32">
        <v>0.2478459676492682</v>
      </c>
      <c r="I34" s="32">
        <v>2.029029360573855</v>
      </c>
      <c r="J34" s="15">
        <v>3021487.28541</v>
      </c>
      <c r="K34" s="15">
        <v>2757862.16115</v>
      </c>
      <c r="L34" s="38">
        <v>-8.725011868591311</v>
      </c>
      <c r="M34" s="39">
        <v>1.9750779019824451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3" t="s">
        <v>50</v>
      </c>
      <c r="B35" s="4">
        <v>248153.67685</v>
      </c>
      <c r="C35" s="4">
        <v>250499.06802</v>
      </c>
      <c r="D35" s="32">
        <v>0.9451365781768054</v>
      </c>
      <c r="E35" s="32">
        <v>2.1890489808249347</v>
      </c>
      <c r="F35" s="4">
        <v>838234.05372</v>
      </c>
      <c r="G35" s="4">
        <v>774765.82519</v>
      </c>
      <c r="H35" s="32">
        <v>-7.57165952019418</v>
      </c>
      <c r="I35" s="32">
        <v>1.6774445836331888</v>
      </c>
      <c r="J35" s="15">
        <v>3146603.06751</v>
      </c>
      <c r="K35" s="15">
        <v>2582180.37886</v>
      </c>
      <c r="L35" s="38">
        <v>-17.93752426157279</v>
      </c>
      <c r="M35" s="39">
        <v>1.8492611694169638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3" t="s">
        <v>51</v>
      </c>
      <c r="B36" s="11">
        <v>127832.47478</v>
      </c>
      <c r="C36" s="11">
        <v>146815.96353</v>
      </c>
      <c r="D36" s="31">
        <v>14.850286504012878</v>
      </c>
      <c r="E36" s="31">
        <v>1.2829881479180494</v>
      </c>
      <c r="F36" s="11">
        <v>460377.3997</v>
      </c>
      <c r="G36" s="11">
        <v>566237.6821</v>
      </c>
      <c r="H36" s="31">
        <v>22.99423961058529</v>
      </c>
      <c r="I36" s="31">
        <v>1.2259605444712587</v>
      </c>
      <c r="J36" s="19">
        <v>1653471.98555</v>
      </c>
      <c r="K36" s="19">
        <v>1759948.19902</v>
      </c>
      <c r="L36" s="36">
        <v>6.439553521348733</v>
      </c>
      <c r="M36" s="37">
        <v>1.2604091841445526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3" t="s">
        <v>52</v>
      </c>
      <c r="B37" s="4">
        <v>327419.73152</v>
      </c>
      <c r="C37" s="4">
        <v>304386.11995</v>
      </c>
      <c r="D37" s="32">
        <v>-7.03488805120866</v>
      </c>
      <c r="E37" s="32">
        <v>2.6599545096934443</v>
      </c>
      <c r="F37" s="4">
        <v>1212850.15492</v>
      </c>
      <c r="G37" s="4">
        <v>1153782.63495</v>
      </c>
      <c r="H37" s="32">
        <v>-4.870141602438589</v>
      </c>
      <c r="I37" s="32">
        <v>2.4980534359685733</v>
      </c>
      <c r="J37" s="15">
        <v>4157178.38206</v>
      </c>
      <c r="K37" s="15">
        <v>3588248.07224</v>
      </c>
      <c r="L37" s="38">
        <v>-13.685491877740375</v>
      </c>
      <c r="M37" s="39">
        <v>2.5697692851179688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3" t="s">
        <v>26</v>
      </c>
      <c r="B38" s="4">
        <v>11598.08343</v>
      </c>
      <c r="C38" s="4">
        <v>9608.48679</v>
      </c>
      <c r="D38" s="32">
        <v>-17.154529470391985</v>
      </c>
      <c r="E38" s="32">
        <v>0.08396617353179145</v>
      </c>
      <c r="F38" s="4">
        <v>33486.56017</v>
      </c>
      <c r="G38" s="4">
        <v>31133.49007</v>
      </c>
      <c r="H38" s="32">
        <v>-7.026908969013992</v>
      </c>
      <c r="I38" s="32">
        <v>0.06740708300435402</v>
      </c>
      <c r="J38" s="15">
        <v>104443.89984</v>
      </c>
      <c r="K38" s="15">
        <v>98943.09667</v>
      </c>
      <c r="L38" s="38">
        <v>-5.266753901785366</v>
      </c>
      <c r="M38" s="39">
        <v>0.07085935132636999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21" t="s">
        <v>27</v>
      </c>
      <c r="B39" s="4">
        <v>348218.35579</v>
      </c>
      <c r="C39" s="4">
        <v>337611.74063</v>
      </c>
      <c r="D39" s="32">
        <v>-3.045966699813067</v>
      </c>
      <c r="E39" s="32">
        <v>2.9503049355921256</v>
      </c>
      <c r="F39" s="4">
        <v>1180837.98622</v>
      </c>
      <c r="G39" s="4">
        <v>1082298.72391</v>
      </c>
      <c r="H39" s="32">
        <v>-8.344858774863416</v>
      </c>
      <c r="I39" s="32">
        <v>2.343283703628406</v>
      </c>
      <c r="J39" s="15">
        <v>4319037.56998</v>
      </c>
      <c r="K39" s="15">
        <v>3799774.49619</v>
      </c>
      <c r="L39" s="38">
        <v>-12.022657024314904</v>
      </c>
      <c r="M39" s="39">
        <v>2.7212566116110395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30" customHeight="1">
      <c r="A40" s="23" t="s">
        <v>28</v>
      </c>
      <c r="B40" s="11">
        <v>348218.35579</v>
      </c>
      <c r="C40" s="11">
        <v>337611.74063</v>
      </c>
      <c r="D40" s="31">
        <v>-3.045966699813067</v>
      </c>
      <c r="E40" s="31">
        <v>2.9503049355921256</v>
      </c>
      <c r="F40" s="11">
        <v>1180837.98622</v>
      </c>
      <c r="G40" s="11">
        <v>1082298.72391</v>
      </c>
      <c r="H40" s="31">
        <v>-8.344858774863416</v>
      </c>
      <c r="I40" s="31">
        <v>2.343283703628406</v>
      </c>
      <c r="J40" s="19">
        <v>4319037.56998</v>
      </c>
      <c r="K40" s="19">
        <v>3799774.49619</v>
      </c>
      <c r="L40" s="36">
        <v>-12.022657024314904</v>
      </c>
      <c r="M40" s="37">
        <v>2.7212566116110395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5" t="s">
        <v>54</v>
      </c>
      <c r="B41" s="46">
        <v>11768747.186139999</v>
      </c>
      <c r="C41" s="47">
        <v>11443282.914830001</v>
      </c>
      <c r="D41" s="48">
        <v>-2.7654963282183145</v>
      </c>
      <c r="E41" s="49">
        <v>100</v>
      </c>
      <c r="F41" s="47">
        <v>44158600.67469001</v>
      </c>
      <c r="G41" s="47">
        <v>42814847.674959995</v>
      </c>
      <c r="H41" s="48">
        <v>-3.0430153564630507</v>
      </c>
      <c r="I41" s="49">
        <v>92.69837671767334</v>
      </c>
      <c r="J41" s="50">
        <v>145162142.21747</v>
      </c>
      <c r="K41" s="50">
        <v>132217660.68402998</v>
      </c>
      <c r="L41" s="51">
        <v>-8.917257168916432</v>
      </c>
      <c r="M41" s="52">
        <v>94.68935160992527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21" t="s">
        <v>29</v>
      </c>
      <c r="B42" s="42"/>
      <c r="C42" s="43"/>
      <c r="D42" s="44"/>
      <c r="E42" s="44">
        <v>0</v>
      </c>
      <c r="F42" s="43">
        <v>6245960.9543099925</v>
      </c>
      <c r="G42" s="43">
        <v>3372420.3128700033</v>
      </c>
      <c r="H42" s="44"/>
      <c r="I42" s="44">
        <v>7.301623282326659</v>
      </c>
      <c r="J42" s="19">
        <v>9348226.216529995</v>
      </c>
      <c r="K42" s="19">
        <v>7415422.060800031</v>
      </c>
      <c r="L42" s="36"/>
      <c r="M42" s="37">
        <v>5.31064839007473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62" t="s">
        <v>53</v>
      </c>
      <c r="B43" s="63">
        <v>11768747.186139999</v>
      </c>
      <c r="C43" s="63">
        <v>11443282.914830001</v>
      </c>
      <c r="D43" s="64">
        <v>-2.7654963282183145</v>
      </c>
      <c r="E43" s="65">
        <v>100</v>
      </c>
      <c r="F43" s="63">
        <v>50404561.629</v>
      </c>
      <c r="G43" s="63">
        <v>46187267.98783</v>
      </c>
      <c r="H43" s="64">
        <v>-8.366888838774475</v>
      </c>
      <c r="I43" s="65">
        <v>100</v>
      </c>
      <c r="J43" s="63">
        <v>154510368.434</v>
      </c>
      <c r="K43" s="63">
        <v>139633082.74483</v>
      </c>
      <c r="L43" s="66">
        <v>-9.628664949773189</v>
      </c>
      <c r="M43" s="67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2:124" ht="12.75">
      <c r="B44" s="13"/>
      <c r="C44" s="13"/>
      <c r="D44" s="33"/>
      <c r="E44" s="33"/>
      <c r="F44" s="13"/>
      <c r="G44" s="13"/>
      <c r="H44" s="33"/>
      <c r="I44" s="33"/>
      <c r="J44" s="13"/>
      <c r="K44" s="13"/>
      <c r="L44" s="28"/>
      <c r="M44" s="28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55" t="s">
        <v>65</v>
      </c>
      <c r="B45" s="13"/>
      <c r="C45" s="13"/>
      <c r="D45" s="33"/>
      <c r="E45" s="33"/>
      <c r="F45" s="13"/>
      <c r="G45" s="13"/>
      <c r="H45" s="33"/>
      <c r="I45" s="33"/>
      <c r="J45" s="13"/>
      <c r="K45" s="13"/>
      <c r="L45" s="28"/>
      <c r="M45" s="28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24" ht="12.75">
      <c r="A46" s="55" t="s">
        <v>59</v>
      </c>
      <c r="B46" s="13"/>
      <c r="C46" s="13"/>
      <c r="D46" s="33"/>
      <c r="E46" s="33"/>
      <c r="F46" s="13"/>
      <c r="G46" s="13"/>
      <c r="H46" s="33"/>
      <c r="I46" s="33"/>
      <c r="J46" s="13"/>
      <c r="K46" s="13"/>
      <c r="L46" s="28"/>
      <c r="M46" s="28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</row>
    <row r="47" spans="1:124" ht="12.75">
      <c r="A47" s="10"/>
      <c r="B47" s="13"/>
      <c r="C47" s="13"/>
      <c r="D47" s="33"/>
      <c r="E47" s="33"/>
      <c r="F47" s="13"/>
      <c r="G47" s="13"/>
      <c r="H47" s="33"/>
      <c r="I47" s="33"/>
      <c r="J47" s="13"/>
      <c r="K47" s="13"/>
      <c r="L47" s="28"/>
      <c r="M47" s="28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:124" ht="12.75">
      <c r="A48" s="10"/>
      <c r="B48" s="13"/>
      <c r="C48" s="13"/>
      <c r="D48" s="33"/>
      <c r="E48" s="33"/>
      <c r="F48" s="13"/>
      <c r="G48" s="13"/>
      <c r="H48" s="33"/>
      <c r="I48" s="33"/>
      <c r="J48" s="13"/>
      <c r="K48" s="13"/>
      <c r="L48" s="28"/>
      <c r="M48" s="28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  <row r="49" spans="16:124" ht="12.75"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</row>
    <row r="50" spans="16:124" ht="12.75"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</row>
    <row r="51" spans="16:124" ht="12.75"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25.5" customHeight="1" thickBot="1">
      <c r="A2" s="93" t="s">
        <v>31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s="5" customFormat="1" ht="32.25" customHeight="1">
      <c r="A3" s="94" t="s">
        <v>32</v>
      </c>
      <c r="B3" s="88" t="s">
        <v>66</v>
      </c>
      <c r="C3" s="88"/>
      <c r="D3" s="88"/>
      <c r="E3" s="88"/>
      <c r="F3" s="88" t="s">
        <v>67</v>
      </c>
      <c r="G3" s="88"/>
      <c r="H3" s="88"/>
      <c r="I3" s="88"/>
      <c r="J3" s="88" t="s">
        <v>90</v>
      </c>
      <c r="K3" s="88"/>
      <c r="L3" s="88"/>
      <c r="M3" s="89"/>
    </row>
    <row r="4" spans="1:13" ht="37.5" customHeight="1">
      <c r="A4" s="95"/>
      <c r="B4" s="53">
        <v>2015</v>
      </c>
      <c r="C4" s="53">
        <v>2016</v>
      </c>
      <c r="D4" s="30" t="s">
        <v>61</v>
      </c>
      <c r="E4" s="30" t="s">
        <v>60</v>
      </c>
      <c r="F4" s="53">
        <v>2015</v>
      </c>
      <c r="G4" s="53">
        <v>2016</v>
      </c>
      <c r="H4" s="30" t="s">
        <v>61</v>
      </c>
      <c r="I4" s="30" t="s">
        <v>60</v>
      </c>
      <c r="J4" s="54" t="s">
        <v>58</v>
      </c>
      <c r="K4" s="54" t="s">
        <v>62</v>
      </c>
      <c r="L4" s="27" t="s">
        <v>63</v>
      </c>
      <c r="M4" s="35" t="s">
        <v>64</v>
      </c>
    </row>
    <row r="5" spans="1:13" ht="30" customHeight="1">
      <c r="A5" s="25" t="s">
        <v>33</v>
      </c>
      <c r="B5" s="6">
        <v>993790.90639</v>
      </c>
      <c r="C5" s="6">
        <v>868094.39021</v>
      </c>
      <c r="D5" s="7">
        <v>-12.648185385052427</v>
      </c>
      <c r="E5" s="20">
        <v>7.586060719384882</v>
      </c>
      <c r="F5" s="6">
        <v>3810349.93156</v>
      </c>
      <c r="G5" s="6">
        <v>3321031.67209</v>
      </c>
      <c r="H5" s="7">
        <v>-12.841819472199173</v>
      </c>
      <c r="I5" s="20">
        <v>7.756728921010001</v>
      </c>
      <c r="J5" s="15">
        <v>12399766.52056</v>
      </c>
      <c r="K5" s="15">
        <v>10475846.63581</v>
      </c>
      <c r="L5" s="16">
        <v>-15.515775087861178</v>
      </c>
      <c r="M5" s="17">
        <v>7.923182562460306</v>
      </c>
    </row>
    <row r="6" spans="1:13" ht="30" customHeight="1">
      <c r="A6" s="25" t="s">
        <v>56</v>
      </c>
      <c r="B6" s="6">
        <v>134286.64938</v>
      </c>
      <c r="C6" s="6">
        <v>111137.66691</v>
      </c>
      <c r="D6" s="7">
        <v>-17.238483927388607</v>
      </c>
      <c r="E6" s="20">
        <v>0.971204397699286</v>
      </c>
      <c r="F6" s="6">
        <v>475558.86141</v>
      </c>
      <c r="G6" s="6">
        <v>446802.45818</v>
      </c>
      <c r="H6" s="7">
        <v>-6.046865186096879</v>
      </c>
      <c r="I6" s="20">
        <v>1.0435689543310223</v>
      </c>
      <c r="J6" s="15">
        <v>1583355.88404</v>
      </c>
      <c r="K6" s="15">
        <v>1405456.82183</v>
      </c>
      <c r="L6" s="16">
        <v>-11.235570221653699</v>
      </c>
      <c r="M6" s="17">
        <v>1.0629872095443593</v>
      </c>
    </row>
    <row r="7" spans="1:13" ht="30" customHeight="1">
      <c r="A7" s="25" t="s">
        <v>34</v>
      </c>
      <c r="B7" s="6">
        <v>229591.47572</v>
      </c>
      <c r="C7" s="6">
        <v>170434.13811</v>
      </c>
      <c r="D7" s="7">
        <v>-25.766347563419888</v>
      </c>
      <c r="E7" s="20">
        <v>1.489381494615717</v>
      </c>
      <c r="F7" s="6">
        <v>806071.85136</v>
      </c>
      <c r="G7" s="6">
        <v>609813.3435</v>
      </c>
      <c r="H7" s="7">
        <v>-24.347520326987446</v>
      </c>
      <c r="I7" s="20">
        <v>1.4243034288701806</v>
      </c>
      <c r="J7" s="15">
        <v>2757685.71557</v>
      </c>
      <c r="K7" s="15">
        <v>2029648.99615</v>
      </c>
      <c r="L7" s="16">
        <v>-26.40027887548884</v>
      </c>
      <c r="M7" s="17">
        <v>1.535081611374442</v>
      </c>
    </row>
    <row r="8" spans="1:13" ht="30" customHeight="1">
      <c r="A8" s="25" t="s">
        <v>35</v>
      </c>
      <c r="B8" s="6">
        <v>182948.00275</v>
      </c>
      <c r="C8" s="6">
        <v>183348.87463</v>
      </c>
      <c r="D8" s="7">
        <v>0.21911793185727546</v>
      </c>
      <c r="E8" s="20">
        <v>1.6022401612773882</v>
      </c>
      <c r="F8" s="6">
        <v>673790.91465</v>
      </c>
      <c r="G8" s="6">
        <v>699984.63675</v>
      </c>
      <c r="H8" s="7">
        <v>3.887514884881788</v>
      </c>
      <c r="I8" s="20">
        <v>1.6349109590768944</v>
      </c>
      <c r="J8" s="15">
        <v>2198897.15451</v>
      </c>
      <c r="K8" s="15">
        <v>2135801.12178</v>
      </c>
      <c r="L8" s="16">
        <v>-2.869439919033407</v>
      </c>
      <c r="M8" s="17">
        <v>1.615367501384007</v>
      </c>
    </row>
    <row r="9" spans="1:13" ht="30" customHeight="1">
      <c r="A9" s="25" t="s">
        <v>55</v>
      </c>
      <c r="B9" s="6">
        <v>70744.17729</v>
      </c>
      <c r="C9" s="6">
        <v>77997.84855</v>
      </c>
      <c r="D9" s="7">
        <v>10.253382734617405</v>
      </c>
      <c r="E9" s="20">
        <v>0.681603776910192</v>
      </c>
      <c r="F9" s="6">
        <v>240834.47561</v>
      </c>
      <c r="G9" s="6">
        <v>222611.65736</v>
      </c>
      <c r="H9" s="7">
        <v>-7.566532243294544</v>
      </c>
      <c r="I9" s="20">
        <v>0.5199403231561491</v>
      </c>
      <c r="J9" s="15">
        <v>963457.05439</v>
      </c>
      <c r="K9" s="15">
        <v>814386.93001</v>
      </c>
      <c r="L9" s="16">
        <v>-15.472420249637562</v>
      </c>
      <c r="M9" s="17">
        <v>0.6159441377171229</v>
      </c>
    </row>
    <row r="10" spans="1:13" ht="30" customHeight="1">
      <c r="A10" s="25" t="s">
        <v>36</v>
      </c>
      <c r="B10" s="6">
        <v>896204.40635</v>
      </c>
      <c r="C10" s="6">
        <v>974965.70165</v>
      </c>
      <c r="D10" s="7">
        <v>8.78831823877921</v>
      </c>
      <c r="E10" s="20">
        <v>8.519982498960037</v>
      </c>
      <c r="F10" s="6">
        <v>3470829.29377</v>
      </c>
      <c r="G10" s="6">
        <v>3569059.5048</v>
      </c>
      <c r="H10" s="7">
        <v>2.830165436436752</v>
      </c>
      <c r="I10" s="20">
        <v>8.33603223791765</v>
      </c>
      <c r="J10" s="15">
        <v>11539660.45824</v>
      </c>
      <c r="K10" s="15">
        <v>10550651.19597</v>
      </c>
      <c r="L10" s="16">
        <v>-8.570523074305784</v>
      </c>
      <c r="M10" s="17">
        <v>7.9797593917378755</v>
      </c>
    </row>
    <row r="11" spans="1:13" ht="30" customHeight="1">
      <c r="A11" s="25" t="s">
        <v>37</v>
      </c>
      <c r="B11" s="6">
        <v>723343.01516</v>
      </c>
      <c r="C11" s="6">
        <v>641650.32074</v>
      </c>
      <c r="D11" s="7">
        <v>-11.293769720293758</v>
      </c>
      <c r="E11" s="20">
        <v>5.6072223811616935</v>
      </c>
      <c r="F11" s="6">
        <v>2759401.69898</v>
      </c>
      <c r="G11" s="6">
        <v>2620738.88448</v>
      </c>
      <c r="H11" s="7">
        <v>-5.025104338786771</v>
      </c>
      <c r="I11" s="20">
        <v>6.121098232968194</v>
      </c>
      <c r="J11" s="15">
        <v>8678555.97998</v>
      </c>
      <c r="K11" s="15">
        <v>8274744.96111</v>
      </c>
      <c r="L11" s="16">
        <v>-4.652974755264878</v>
      </c>
      <c r="M11" s="17">
        <v>6.2584263844183035</v>
      </c>
    </row>
    <row r="12" spans="1:13" ht="30" customHeight="1">
      <c r="A12" s="25" t="s">
        <v>38</v>
      </c>
      <c r="B12" s="6">
        <v>596820.48293</v>
      </c>
      <c r="C12" s="6">
        <v>486987.10571</v>
      </c>
      <c r="D12" s="7">
        <v>-18.40308440501065</v>
      </c>
      <c r="E12" s="20">
        <v>4.255659056361228</v>
      </c>
      <c r="F12" s="6">
        <v>2122197.46278</v>
      </c>
      <c r="G12" s="6">
        <v>1847127.5228</v>
      </c>
      <c r="H12" s="7">
        <v>-12.961562003738747</v>
      </c>
      <c r="I12" s="20">
        <v>4.314221871867785</v>
      </c>
      <c r="J12" s="15">
        <v>6759703.35612</v>
      </c>
      <c r="K12" s="15">
        <v>6135771.58109</v>
      </c>
      <c r="L12" s="16">
        <v>-9.230165025882581</v>
      </c>
      <c r="M12" s="17">
        <v>4.640659613357623</v>
      </c>
    </row>
    <row r="13" spans="1:13" ht="30" customHeight="1">
      <c r="A13" s="25" t="s">
        <v>39</v>
      </c>
      <c r="B13" s="6">
        <v>3327824.69322</v>
      </c>
      <c r="C13" s="6">
        <v>3081793.7112</v>
      </c>
      <c r="D13" s="7">
        <v>-7.393147316962201</v>
      </c>
      <c r="E13" s="20">
        <v>26.931027871434765</v>
      </c>
      <c r="F13" s="6">
        <v>12193749.02799</v>
      </c>
      <c r="G13" s="6">
        <v>11285509.22603</v>
      </c>
      <c r="H13" s="7">
        <v>-7.448404915298751</v>
      </c>
      <c r="I13" s="20">
        <v>26.35886810040028</v>
      </c>
      <c r="J13" s="15">
        <v>41592748.15329</v>
      </c>
      <c r="K13" s="15">
        <v>36161470.82977</v>
      </c>
      <c r="L13" s="16">
        <v>-13.058231457808562</v>
      </c>
      <c r="M13" s="17">
        <v>27.349955098803065</v>
      </c>
    </row>
    <row r="14" spans="1:13" ht="30" customHeight="1">
      <c r="A14" s="25" t="s">
        <v>40</v>
      </c>
      <c r="B14" s="6">
        <v>1568197.37223</v>
      </c>
      <c r="C14" s="6">
        <v>1681614.50995</v>
      </c>
      <c r="D14" s="7">
        <v>7.232325453952211</v>
      </c>
      <c r="E14" s="20">
        <v>14.695210478198529</v>
      </c>
      <c r="F14" s="6">
        <v>5942682.73387</v>
      </c>
      <c r="G14" s="6">
        <v>6202327.94835</v>
      </c>
      <c r="H14" s="7">
        <v>4.369158275944409</v>
      </c>
      <c r="I14" s="20">
        <v>14.48639498950593</v>
      </c>
      <c r="J14" s="15">
        <v>19739999.47362</v>
      </c>
      <c r="K14" s="15">
        <v>18665306.16604</v>
      </c>
      <c r="L14" s="16">
        <v>-5.44424182491085</v>
      </c>
      <c r="M14" s="17">
        <v>14.117105135179948</v>
      </c>
    </row>
    <row r="15" spans="1:13" ht="30" customHeight="1">
      <c r="A15" s="25" t="s">
        <v>41</v>
      </c>
      <c r="B15" s="6">
        <v>141923.57388</v>
      </c>
      <c r="C15" s="6">
        <v>118025.47662</v>
      </c>
      <c r="D15" s="7">
        <v>-16.83870875476012</v>
      </c>
      <c r="E15" s="20">
        <v>1.031395251681177</v>
      </c>
      <c r="F15" s="6">
        <v>578202.10259</v>
      </c>
      <c r="G15" s="6">
        <v>498248.47106</v>
      </c>
      <c r="H15" s="7">
        <v>-13.82797315538209</v>
      </c>
      <c r="I15" s="20">
        <v>1.1637282347530051</v>
      </c>
      <c r="J15" s="15">
        <v>1703880.08418</v>
      </c>
      <c r="K15" s="15">
        <v>1828156.50628</v>
      </c>
      <c r="L15" s="16">
        <v>7.293730542065034</v>
      </c>
      <c r="M15" s="17">
        <v>1.3826870758581005</v>
      </c>
    </row>
    <row r="16" spans="1:13" ht="30" customHeight="1">
      <c r="A16" s="25" t="s">
        <v>42</v>
      </c>
      <c r="B16" s="6">
        <v>983801.27639</v>
      </c>
      <c r="C16" s="6">
        <v>970967.75908</v>
      </c>
      <c r="D16" s="7">
        <v>-1.3044826854760596</v>
      </c>
      <c r="E16" s="20">
        <v>8.485045474333837</v>
      </c>
      <c r="F16" s="6">
        <v>3713407.14356</v>
      </c>
      <c r="G16" s="6">
        <v>3682164.30855</v>
      </c>
      <c r="H16" s="7">
        <v>-0.8413522622797536</v>
      </c>
      <c r="I16" s="20">
        <v>8.600204154652387</v>
      </c>
      <c r="J16" s="15">
        <v>12273385.59156</v>
      </c>
      <c r="K16" s="15">
        <v>11129944.12262</v>
      </c>
      <c r="L16" s="16">
        <v>-9.316430746918826</v>
      </c>
      <c r="M16" s="17">
        <v>8.417895207825543</v>
      </c>
    </row>
    <row r="17" spans="1:13" ht="30" customHeight="1">
      <c r="A17" s="25" t="s">
        <v>43</v>
      </c>
      <c r="B17" s="6">
        <v>1919271.15445</v>
      </c>
      <c r="C17" s="6">
        <v>2076265.41147</v>
      </c>
      <c r="D17" s="7">
        <v>8.17988936352192</v>
      </c>
      <c r="E17" s="20">
        <v>18.14396643798127</v>
      </c>
      <c r="F17" s="6">
        <v>7371525.17656</v>
      </c>
      <c r="G17" s="6">
        <v>7809428.04101</v>
      </c>
      <c r="H17" s="7">
        <v>5.940464882931489</v>
      </c>
      <c r="I17" s="20">
        <v>18.239999591490538</v>
      </c>
      <c r="J17" s="15">
        <v>22971046.79141</v>
      </c>
      <c r="K17" s="15">
        <v>22610474.81557</v>
      </c>
      <c r="L17" s="16">
        <v>-1.5696802114165478</v>
      </c>
      <c r="M17" s="17">
        <v>17.1009490703393</v>
      </c>
    </row>
    <row r="18" spans="1:13" s="5" customFormat="1" ht="39" customHeight="1" thickBot="1">
      <c r="A18" s="56" t="s">
        <v>30</v>
      </c>
      <c r="B18" s="57">
        <v>11768747.186139999</v>
      </c>
      <c r="C18" s="57">
        <v>11443282.91483</v>
      </c>
      <c r="D18" s="58">
        <v>-2.7654963282183305</v>
      </c>
      <c r="E18" s="57">
        <v>100</v>
      </c>
      <c r="F18" s="57">
        <v>44158600.67469</v>
      </c>
      <c r="G18" s="57">
        <v>42814847.674959995</v>
      </c>
      <c r="H18" s="58">
        <v>-3.0430153564630342</v>
      </c>
      <c r="I18" s="57">
        <v>100</v>
      </c>
      <c r="J18" s="59">
        <v>145162142.21747</v>
      </c>
      <c r="K18" s="59">
        <v>132217660.68403001</v>
      </c>
      <c r="L18" s="60">
        <v>-8.91725716891641</v>
      </c>
      <c r="M18" s="61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0.140625" style="12" bestFit="1" customWidth="1"/>
    <col min="2" max="2" width="9.140625" style="12" customWidth="1"/>
    <col min="3" max="3" width="11.7109375" style="12" bestFit="1" customWidth="1"/>
    <col min="4" max="4" width="9.140625" style="12" customWidth="1"/>
    <col min="5" max="5" width="11.7109375" style="12" bestFit="1" customWidth="1"/>
    <col min="6" max="6" width="7.57421875" style="12" bestFit="1" customWidth="1"/>
    <col min="7" max="7" width="11.7109375" style="12" bestFit="1" customWidth="1"/>
    <col min="8" max="8" width="10.8515625" style="12" bestFit="1" customWidth="1"/>
    <col min="9" max="16384" width="9.140625" style="12" customWidth="1"/>
  </cols>
  <sheetData>
    <row r="1" spans="1:8" ht="15" customHeight="1">
      <c r="A1" s="96" t="s">
        <v>68</v>
      </c>
      <c r="B1" s="97"/>
      <c r="C1" s="97"/>
      <c r="D1" s="97"/>
      <c r="E1" s="97"/>
      <c r="F1" s="97"/>
      <c r="G1" s="97"/>
      <c r="H1" s="98"/>
    </row>
    <row r="2" spans="1:8" ht="15" customHeight="1">
      <c r="A2" s="99" t="s">
        <v>69</v>
      </c>
      <c r="B2" s="100"/>
      <c r="C2" s="100"/>
      <c r="D2" s="100"/>
      <c r="E2" s="100"/>
      <c r="F2" s="100"/>
      <c r="G2" s="100"/>
      <c r="H2" s="101"/>
    </row>
    <row r="3" spans="1:8" ht="15" customHeight="1">
      <c r="A3" s="99" t="s">
        <v>70</v>
      </c>
      <c r="B3" s="100"/>
      <c r="C3" s="100"/>
      <c r="D3" s="100"/>
      <c r="E3" s="100"/>
      <c r="F3" s="100"/>
      <c r="G3" s="100"/>
      <c r="H3" s="101"/>
    </row>
    <row r="4" spans="1:8" ht="15" customHeight="1">
      <c r="A4" s="68" t="s">
        <v>71</v>
      </c>
      <c r="B4" s="69"/>
      <c r="C4" s="69"/>
      <c r="D4" s="70"/>
      <c r="E4" s="70"/>
      <c r="F4" s="70"/>
      <c r="G4" s="70"/>
      <c r="H4" s="71" t="s">
        <v>72</v>
      </c>
    </row>
    <row r="5" spans="1:8" ht="15" customHeight="1">
      <c r="A5" s="72" t="s">
        <v>73</v>
      </c>
      <c r="B5" s="102">
        <v>2014</v>
      </c>
      <c r="C5" s="103"/>
      <c r="D5" s="102">
        <v>2015</v>
      </c>
      <c r="E5" s="103"/>
      <c r="F5" s="102">
        <v>2016</v>
      </c>
      <c r="G5" s="103"/>
      <c r="H5" s="73" t="s">
        <v>74</v>
      </c>
    </row>
    <row r="6" spans="1:8" ht="15" customHeight="1">
      <c r="A6" s="72"/>
      <c r="B6" s="74" t="s">
        <v>72</v>
      </c>
      <c r="C6" s="74" t="s">
        <v>75</v>
      </c>
      <c r="D6" s="74" t="s">
        <v>72</v>
      </c>
      <c r="E6" s="74" t="s">
        <v>75</v>
      </c>
      <c r="F6" s="74" t="s">
        <v>72</v>
      </c>
      <c r="G6" s="74" t="s">
        <v>75</v>
      </c>
      <c r="H6" s="75" t="s">
        <v>76</v>
      </c>
    </row>
    <row r="7" spans="1:8" ht="15" customHeight="1">
      <c r="A7" s="76" t="s">
        <v>77</v>
      </c>
      <c r="B7" s="77">
        <v>205083</v>
      </c>
      <c r="C7" s="77">
        <v>205083</v>
      </c>
      <c r="D7" s="77">
        <v>168351</v>
      </c>
      <c r="E7" s="77">
        <v>168351</v>
      </c>
      <c r="F7" s="77">
        <v>160337</v>
      </c>
      <c r="G7" s="77">
        <f>F7</f>
        <v>160337</v>
      </c>
      <c r="H7" s="78">
        <f>((F7-D7)/D7)*100</f>
        <v>-4.760292484155128</v>
      </c>
    </row>
    <row r="8" spans="1:8" ht="15" customHeight="1">
      <c r="A8" s="76" t="s">
        <v>78</v>
      </c>
      <c r="B8" s="77">
        <v>177230</v>
      </c>
      <c r="C8" s="77">
        <v>382313</v>
      </c>
      <c r="D8" s="77">
        <v>158132</v>
      </c>
      <c r="E8" s="77">
        <v>326483</v>
      </c>
      <c r="F8" s="77">
        <v>171886</v>
      </c>
      <c r="G8" s="77">
        <f>F8</f>
        <v>171886</v>
      </c>
      <c r="H8" s="78">
        <f>((F8-D8)/D8)*100</f>
        <v>8.697796777375864</v>
      </c>
    </row>
    <row r="9" spans="1:8" ht="15" customHeight="1">
      <c r="A9" s="76" t="s">
        <v>79</v>
      </c>
      <c r="B9" s="77">
        <v>191538</v>
      </c>
      <c r="C9" s="77">
        <v>573851</v>
      </c>
      <c r="D9" s="77">
        <v>164362</v>
      </c>
      <c r="E9" s="77">
        <v>490845</v>
      </c>
      <c r="F9" s="77">
        <v>184413</v>
      </c>
      <c r="G9" s="77">
        <f>F9</f>
        <v>184413</v>
      </c>
      <c r="H9" s="78">
        <f>((F9-D9)/D9)*100</f>
        <v>12.199291807108699</v>
      </c>
    </row>
    <row r="10" spans="1:8" ht="15" customHeight="1">
      <c r="A10" s="76" t="s">
        <v>80</v>
      </c>
      <c r="B10" s="77">
        <v>202344</v>
      </c>
      <c r="C10" s="77">
        <v>776195</v>
      </c>
      <c r="D10" s="77">
        <v>182951</v>
      </c>
      <c r="E10" s="77">
        <v>673797</v>
      </c>
      <c r="F10" s="77">
        <v>183349</v>
      </c>
      <c r="G10" s="77">
        <f>F10</f>
        <v>183349</v>
      </c>
      <c r="H10" s="78">
        <f>((F10-D10)/D10)*100</f>
        <v>0.21754458844171393</v>
      </c>
    </row>
    <row r="11" spans="1:8" ht="15" customHeight="1">
      <c r="A11" s="76" t="s">
        <v>81</v>
      </c>
      <c r="B11" s="77">
        <v>197727</v>
      </c>
      <c r="C11" s="77">
        <v>973922</v>
      </c>
      <c r="D11" s="77">
        <v>176361</v>
      </c>
      <c r="E11" s="77">
        <v>850158</v>
      </c>
      <c r="F11" s="77"/>
      <c r="G11" s="77"/>
      <c r="H11" s="79"/>
    </row>
    <row r="12" spans="1:8" ht="15" customHeight="1">
      <c r="A12" s="76" t="s">
        <v>82</v>
      </c>
      <c r="B12" s="77">
        <v>186003</v>
      </c>
      <c r="C12" s="77">
        <v>1159925</v>
      </c>
      <c r="D12" s="77">
        <v>171911</v>
      </c>
      <c r="E12" s="77">
        <v>1022074</v>
      </c>
      <c r="F12" s="77"/>
      <c r="G12" s="77"/>
      <c r="H12" s="79"/>
    </row>
    <row r="13" spans="1:8" ht="15" customHeight="1">
      <c r="A13" s="76" t="s">
        <v>83</v>
      </c>
      <c r="B13" s="77">
        <v>196013</v>
      </c>
      <c r="C13" s="77">
        <v>1355938</v>
      </c>
      <c r="D13" s="77">
        <v>182767</v>
      </c>
      <c r="E13" s="77">
        <v>1204887</v>
      </c>
      <c r="F13" s="77"/>
      <c r="G13" s="77"/>
      <c r="H13" s="79"/>
    </row>
    <row r="14" spans="1:8" ht="15" customHeight="1">
      <c r="A14" s="76" t="s">
        <v>84</v>
      </c>
      <c r="B14" s="77">
        <v>186029</v>
      </c>
      <c r="C14" s="77">
        <v>1541967</v>
      </c>
      <c r="D14" s="77">
        <v>181204</v>
      </c>
      <c r="E14" s="77">
        <v>1386134</v>
      </c>
      <c r="F14" s="77"/>
      <c r="G14" s="77"/>
      <c r="H14" s="79"/>
    </row>
    <row r="15" spans="1:8" ht="15" customHeight="1">
      <c r="A15" s="76" t="s">
        <v>85</v>
      </c>
      <c r="B15" s="80">
        <v>197594</v>
      </c>
      <c r="C15" s="77">
        <v>1739561</v>
      </c>
      <c r="D15" s="77">
        <v>173059</v>
      </c>
      <c r="E15" s="77">
        <v>1559193</v>
      </c>
      <c r="F15" s="77"/>
      <c r="G15" s="77"/>
      <c r="H15" s="79"/>
    </row>
    <row r="16" spans="1:8" ht="15" customHeight="1">
      <c r="A16" s="76" t="s">
        <v>86</v>
      </c>
      <c r="B16" s="77">
        <v>198826</v>
      </c>
      <c r="C16" s="77">
        <v>1938387</v>
      </c>
      <c r="D16" s="77">
        <v>197285</v>
      </c>
      <c r="E16" s="77">
        <v>1756605</v>
      </c>
      <c r="F16" s="77"/>
      <c r="G16" s="77"/>
      <c r="H16" s="79"/>
    </row>
    <row r="17" spans="1:8" ht="15" customHeight="1">
      <c r="A17" s="76" t="s">
        <v>87</v>
      </c>
      <c r="B17" s="77">
        <v>191652</v>
      </c>
      <c r="C17" s="77">
        <v>2130039</v>
      </c>
      <c r="D17" s="81">
        <v>174512</v>
      </c>
      <c r="E17" s="77">
        <v>1931231</v>
      </c>
      <c r="F17" s="81"/>
      <c r="G17" s="77"/>
      <c r="H17" s="79"/>
    </row>
    <row r="18" spans="1:8" ht="15" customHeight="1">
      <c r="A18" s="76" t="s">
        <v>88</v>
      </c>
      <c r="B18" s="77">
        <v>171676</v>
      </c>
      <c r="C18" s="77">
        <v>2301715</v>
      </c>
      <c r="D18" s="77">
        <v>179480</v>
      </c>
      <c r="E18" s="77">
        <v>2110797</v>
      </c>
      <c r="F18" s="77"/>
      <c r="G18" s="77"/>
      <c r="H18" s="82"/>
    </row>
    <row r="19" spans="1:8" ht="15" customHeight="1" thickBot="1">
      <c r="A19" s="83" t="s">
        <v>89</v>
      </c>
      <c r="B19" s="84">
        <f>SUM(B7:B18)</f>
        <v>2301715</v>
      </c>
      <c r="C19" s="85"/>
      <c r="D19" s="84">
        <f>SUM(D7:D18)</f>
        <v>2110375</v>
      </c>
      <c r="E19" s="86"/>
      <c r="F19" s="84">
        <f>SUM(F7:F18)</f>
        <v>699985</v>
      </c>
      <c r="G19" s="86"/>
      <c r="H19" s="87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2016-05-02T09:13:28Z</cp:lastPrinted>
  <dcterms:created xsi:type="dcterms:W3CDTF">2010-11-12T12:53:26Z</dcterms:created>
  <dcterms:modified xsi:type="dcterms:W3CDTF">2016-05-02T09:14:50Z</dcterms:modified>
  <cp:category/>
  <cp:version/>
  <cp:contentType/>
  <cp:contentStatus/>
</cp:coreProperties>
</file>