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<sst xmlns="http://schemas.openxmlformats.org/spreadsheetml/2006/main" count="110" uniqueCount="91">
  <si>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</si>
  <si>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</si>
  <si>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</si>
  <si>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</si>
  <si>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</si>
  <si>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</si>
  <si>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</si>
  <si>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</si>
  <si>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</si>
  <si>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</si>
  <si>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</si>
  <si>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</si>
  <si>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</si>
  <si>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</si>
  <si>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</si>
  <si>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</si>
  <si>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</si>
  <si>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</si>
  <si>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</si>
  <si>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</si>
  <si>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</si>
  <si>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</si>
  <si>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</si>
  <si>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</si>
  <si>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</si>
  <si>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</si>
  <si>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</si>
  <si>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</si>
  <si>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</si>
  <si>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</si>
  <si>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</si>
  <si>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</si>
  <si>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</si>
  <si>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</si>
  <si>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</si>
  <si>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</si>
  <si>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</si>
  <si>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</si>
  <si>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</si>
  <si>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</si>
  <si>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</si>
  <si>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</si>
  <si>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</si>
  <si>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</si>
  <si>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</si>
  <si>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</si>
  <si>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</si>
  <si>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</si>
  <si>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</si>
  <si>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</si>
  <si>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</si>
  <si>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</si>
  <si>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</si>
  <si>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</si>
  <si>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</si>
  <si>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</si>
  <si>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</si>
  <si>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</si>
  <si>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</si>
  <si>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</si>
  <si>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</si>
  <si>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</si>
  <si>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</si>
  <si>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</si>
  <si>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</si>
  <si>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</si>
  <si>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</si>
  <si>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</si>
  <si>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</si>
  <si>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</si>
  <si>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</si>
  <si>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</si>
  <si>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</si>
  <si>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</si>
  <si>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</si>
  <si>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</si>
  <si>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</si>
  <si>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</si>
  <si>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</si>
  <si>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</si>
  <si>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</si>
  <si>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</si>
  <si>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</si>
  <si>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</si>
  <si>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</si>
  <si>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HAZİRAN</t>
  </si>
  <si>
    <t>OCAK - HAZİRAN</t>
  </si>
  <si>
    <t xml:space="preserve">01 TEMMUZ - 30 HAZİRAN </t>
  </si>
  <si>
    <t>Batı Akdeniz İhracatçılar Birliği Genel Sekreterliği</t>
  </si>
  <si>
    <t>Elektrik Elektronik ve Hizmet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</si>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</sst>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3</v>
      </c>
      <c r="B3" s="88" t="s">
        <v>85</v>
      </c>
      <c r="C3" s="88"/>
      <c r="D3" s="88"/>
      <c r="E3" s="88"/>
      <c r="F3" s="88" t="s">
        <v>86</v>
      </c>
      <c r="G3" s="88"/>
      <c r="H3" s="88"/>
      <c r="I3" s="88"/>
      <c r="J3" s="88" t="s">
        <v>87</v>
      </c>
      <c r="K3" s="88"/>
      <c r="L3" s="88"/>
      <c r="M3" s="89"/>
    </row>
    <row r="4" spans="1:121" ht="27">
      <c r="A4" s="92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1650179.25633</v>
      </c>
      <c r="C5" s="11">
        <v>1672866.82426</v>
      </c>
      <c r="D5" s="32">
        <v>1.3748547524744112</v>
      </c>
      <c r="E5" s="32">
        <v>13.33598282973446</v>
      </c>
      <c r="F5" s="11">
        <v>10141336.28965</v>
      </c>
      <c r="G5" s="11">
        <v>10946702.83825</v>
      </c>
      <c r="H5" s="32">
        <v>7.941424340911925</v>
      </c>
      <c r="I5" s="32">
        <v>13.694449452976887</v>
      </c>
      <c r="J5" s="19">
        <v>20024918.198</v>
      </c>
      <c r="K5" s="19">
        <v>22148237.053000003</v>
      </c>
      <c r="L5" s="37">
        <v>10.603383414630239</v>
      </c>
      <c r="M5" s="38">
        <v>14.143660960551433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1138584.66302</v>
      </c>
      <c r="C6" s="11">
        <v>1129943.74366</v>
      </c>
      <c r="D6" s="32">
        <v>-0.7589175966134009</v>
      </c>
      <c r="E6" s="32">
        <v>9.00783621594112</v>
      </c>
      <c r="F6" s="11">
        <v>7119127.08566</v>
      </c>
      <c r="G6" s="11">
        <v>7535913.97816</v>
      </c>
      <c r="H6" s="32">
        <v>5.854466249654828</v>
      </c>
      <c r="I6" s="32">
        <v>9.427513889871177</v>
      </c>
      <c r="J6" s="19">
        <v>14111269.002000002</v>
      </c>
      <c r="K6" s="19">
        <v>15314953.199000001</v>
      </c>
      <c r="L6" s="37">
        <v>8.52995004793261</v>
      </c>
      <c r="M6" s="38">
        <v>9.779988590289564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541613.93798</v>
      </c>
      <c r="C7" s="4">
        <v>497113.00457</v>
      </c>
      <c r="D7" s="33">
        <v>-8.216356760679103</v>
      </c>
      <c r="E7" s="33">
        <v>3.9629517408331734</v>
      </c>
      <c r="F7" s="4">
        <v>3151094.57334</v>
      </c>
      <c r="G7" s="4">
        <v>3419844.60351</v>
      </c>
      <c r="H7" s="33">
        <v>8.52878337717228</v>
      </c>
      <c r="I7" s="33">
        <v>4.278264400871453</v>
      </c>
      <c r="J7" s="15">
        <v>6121353.806000001</v>
      </c>
      <c r="K7" s="15">
        <v>6853392.352999999</v>
      </c>
      <c r="L7" s="39">
        <v>11.958768765864704</v>
      </c>
      <c r="M7" s="40">
        <v>4.376513473217421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178000.41879</v>
      </c>
      <c r="C8" s="4">
        <v>168262.64159</v>
      </c>
      <c r="D8" s="33">
        <v>-5.470648477231025</v>
      </c>
      <c r="E8" s="33">
        <v>1.3413785643831058</v>
      </c>
      <c r="F8" s="4">
        <v>1096611.3885</v>
      </c>
      <c r="G8" s="4">
        <v>1146176.88619</v>
      </c>
      <c r="H8" s="33">
        <v>4.519878072559349</v>
      </c>
      <c r="I8" s="33">
        <v>1.4338802892550877</v>
      </c>
      <c r="J8" s="15">
        <v>2183401.041</v>
      </c>
      <c r="K8" s="15">
        <v>2400535.704</v>
      </c>
      <c r="L8" s="39">
        <v>9.944790669356454</v>
      </c>
      <c r="M8" s="40">
        <v>1.5329600744216236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100335.58076</v>
      </c>
      <c r="C9" s="4">
        <v>108416.18714</v>
      </c>
      <c r="D9" s="33">
        <v>8.053580114644067</v>
      </c>
      <c r="E9" s="33">
        <v>0.8642866181555667</v>
      </c>
      <c r="F9" s="4">
        <v>598512.54211</v>
      </c>
      <c r="G9" s="4">
        <v>682760.24673</v>
      </c>
      <c r="H9" s="33">
        <v>14.076180312444675</v>
      </c>
      <c r="I9" s="33">
        <v>0.8541408153215895</v>
      </c>
      <c r="J9" s="15">
        <v>1291102.6830000002</v>
      </c>
      <c r="K9" s="15">
        <v>1414239.7069999997</v>
      </c>
      <c r="L9" s="39">
        <v>9.537353273395645</v>
      </c>
      <c r="M9" s="40">
        <v>0.9031205005117202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96319.2927</v>
      </c>
      <c r="C10" s="4">
        <v>102416.67644</v>
      </c>
      <c r="D10" s="33">
        <v>6.330386747119449</v>
      </c>
      <c r="E10" s="33">
        <v>0.8164589187106928</v>
      </c>
      <c r="F10" s="4">
        <v>641241.95334</v>
      </c>
      <c r="G10" s="4">
        <v>655380.63366</v>
      </c>
      <c r="H10" s="33">
        <v>2.204890095907904</v>
      </c>
      <c r="I10" s="33">
        <v>0.8198886087193392</v>
      </c>
      <c r="J10" s="15">
        <v>1417810.559</v>
      </c>
      <c r="K10" s="15">
        <v>1452392.375</v>
      </c>
      <c r="L10" s="39">
        <v>2.439099905165829</v>
      </c>
      <c r="M10" s="40">
        <v>0.9274844442261204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106164.20718</v>
      </c>
      <c r="C11" s="4">
        <v>138891.12143</v>
      </c>
      <c r="D11" s="33">
        <v>30.826693025184994</v>
      </c>
      <c r="E11" s="33">
        <v>1.1072307632213312</v>
      </c>
      <c r="F11" s="4">
        <v>792623.99741</v>
      </c>
      <c r="G11" s="4">
        <v>922524.69274</v>
      </c>
      <c r="H11" s="33">
        <v>16.388690697539705</v>
      </c>
      <c r="I11" s="33">
        <v>1.1540888576701895</v>
      </c>
      <c r="J11" s="15">
        <v>1799642.704</v>
      </c>
      <c r="K11" s="15">
        <v>1901109.5130000003</v>
      </c>
      <c r="L11" s="39">
        <v>5.638164107490548</v>
      </c>
      <c r="M11" s="40">
        <v>1.2140310913418253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36239.68725</v>
      </c>
      <c r="C12" s="4">
        <v>19273.12106</v>
      </c>
      <c r="D12" s="33">
        <v>-46.81763965830031</v>
      </c>
      <c r="E12" s="33">
        <v>0.15364403657490802</v>
      </c>
      <c r="F12" s="4">
        <v>271912.38706</v>
      </c>
      <c r="G12" s="4">
        <v>129612.5749</v>
      </c>
      <c r="H12" s="33">
        <v>-52.33296419430874</v>
      </c>
      <c r="I12" s="33">
        <v>0.16214680179643826</v>
      </c>
      <c r="J12" s="15">
        <v>376635.894</v>
      </c>
      <c r="K12" s="15">
        <v>297267.978</v>
      </c>
      <c r="L12" s="39">
        <v>-21.072849737470847</v>
      </c>
      <c r="M12" s="40">
        <v>0.18983260316383346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76117.29727</v>
      </c>
      <c r="C13" s="4">
        <v>91684.59331</v>
      </c>
      <c r="D13" s="33">
        <v>20.451719383546106</v>
      </c>
      <c r="E13" s="33">
        <v>0.7309034672704539</v>
      </c>
      <c r="F13" s="4">
        <v>522228.77123</v>
      </c>
      <c r="G13" s="4">
        <v>527487.59807</v>
      </c>
      <c r="H13" s="33">
        <v>1.006996766496391</v>
      </c>
      <c r="I13" s="33">
        <v>0.6598929701097666</v>
      </c>
      <c r="J13" s="15">
        <v>844384.192</v>
      </c>
      <c r="K13" s="15">
        <v>911808.6599999999</v>
      </c>
      <c r="L13" s="39">
        <v>7.985046219339913</v>
      </c>
      <c r="M13" s="40">
        <v>0.5822726439614251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3794.24109</v>
      </c>
      <c r="C14" s="4">
        <v>3886.39812</v>
      </c>
      <c r="D14" s="33">
        <v>2.4288659527431307</v>
      </c>
      <c r="E14" s="33">
        <v>0.03098210679188946</v>
      </c>
      <c r="F14" s="4">
        <v>44901.47267</v>
      </c>
      <c r="G14" s="4">
        <v>52126.74236</v>
      </c>
      <c r="H14" s="33">
        <v>16.09138689748902</v>
      </c>
      <c r="I14" s="33">
        <v>0.06521114612731085</v>
      </c>
      <c r="J14" s="15">
        <v>76938.123</v>
      </c>
      <c r="K14" s="15">
        <v>84206.905</v>
      </c>
      <c r="L14" s="39">
        <v>9.44756866501668</v>
      </c>
      <c r="M14" s="40">
        <v>0.053773756891230394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157449.19192</v>
      </c>
      <c r="C15" s="11">
        <v>158184.55897</v>
      </c>
      <c r="D15" s="32">
        <v>0.46705038052760595</v>
      </c>
      <c r="E15" s="32">
        <v>1.261036761420746</v>
      </c>
      <c r="F15" s="11">
        <v>942739.9012</v>
      </c>
      <c r="G15" s="11">
        <v>1138228.30252</v>
      </c>
      <c r="H15" s="32">
        <v>20.73619681008151</v>
      </c>
      <c r="I15" s="32">
        <v>1.423936520898535</v>
      </c>
      <c r="J15" s="19">
        <v>1826655.3010000002</v>
      </c>
      <c r="K15" s="19">
        <v>2183642.293</v>
      </c>
      <c r="L15" s="37">
        <v>19.54320510304094</v>
      </c>
      <c r="M15" s="38">
        <v>1.3944539322658978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157449.19192</v>
      </c>
      <c r="C16" s="4">
        <v>158184.55897</v>
      </c>
      <c r="D16" s="33">
        <v>0.46705038052760595</v>
      </c>
      <c r="E16" s="33">
        <v>1.261036761420746</v>
      </c>
      <c r="F16" s="4">
        <v>942739.9012</v>
      </c>
      <c r="G16" s="4">
        <v>1138228.30252</v>
      </c>
      <c r="H16" s="33">
        <v>20.73619681008151</v>
      </c>
      <c r="I16" s="33">
        <v>1.423936520898535</v>
      </c>
      <c r="J16" s="15">
        <v>1826655.3010000002</v>
      </c>
      <c r="K16" s="15">
        <v>2183642.293</v>
      </c>
      <c r="L16" s="39">
        <v>19.54320510304094</v>
      </c>
      <c r="M16" s="40">
        <v>1.3944539322658978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354145.40139</v>
      </c>
      <c r="C17" s="11">
        <v>384738.52163</v>
      </c>
      <c r="D17" s="32">
        <v>8.638576166716764</v>
      </c>
      <c r="E17" s="32">
        <v>3.067109852372595</v>
      </c>
      <c r="F17" s="11">
        <v>2079469.30279</v>
      </c>
      <c r="G17" s="11">
        <v>2272560.55757</v>
      </c>
      <c r="H17" s="32">
        <v>9.28560255835139</v>
      </c>
      <c r="I17" s="32">
        <v>2.8429990422071776</v>
      </c>
      <c r="J17" s="19">
        <v>4086993.8949999996</v>
      </c>
      <c r="K17" s="19">
        <v>4649641.562</v>
      </c>
      <c r="L17" s="37">
        <v>13.76678511040449</v>
      </c>
      <c r="M17" s="38">
        <v>2.96921843863456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354145.40139</v>
      </c>
      <c r="C18" s="4">
        <v>384738.52163</v>
      </c>
      <c r="D18" s="33">
        <v>8.638576166716764</v>
      </c>
      <c r="E18" s="33">
        <v>3.067109852372595</v>
      </c>
      <c r="F18" s="4">
        <v>2079469.30279</v>
      </c>
      <c r="G18" s="4">
        <v>2272560.55757</v>
      </c>
      <c r="H18" s="33">
        <v>9.28560255835139</v>
      </c>
      <c r="I18" s="33">
        <v>2.8429990422071776</v>
      </c>
      <c r="J18" s="15">
        <v>4086993.8949999996</v>
      </c>
      <c r="K18" s="15">
        <v>4649641.562</v>
      </c>
      <c r="L18" s="39">
        <v>13.76678511040449</v>
      </c>
      <c r="M18" s="40">
        <v>2.96921843863456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9681921.61496</v>
      </c>
      <c r="C19" s="11">
        <v>10466588.66106</v>
      </c>
      <c r="D19" s="32">
        <v>8.104455678380761</v>
      </c>
      <c r="E19" s="32">
        <v>83.43894722853051</v>
      </c>
      <c r="F19" s="11">
        <v>58626860.19996</v>
      </c>
      <c r="G19" s="11">
        <v>62762615.00915</v>
      </c>
      <c r="H19" s="32">
        <v>7.05436858648763</v>
      </c>
      <c r="I19" s="32">
        <v>78.51674348701489</v>
      </c>
      <c r="J19" s="19">
        <v>115212752.34</v>
      </c>
      <c r="K19" s="19">
        <v>123157765.705</v>
      </c>
      <c r="L19" s="37">
        <v>6.8959496267859</v>
      </c>
      <c r="M19" s="38">
        <v>78.64741914321375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974572.12579</v>
      </c>
      <c r="C20" s="11">
        <v>1057432.78147</v>
      </c>
      <c r="D20" s="32">
        <v>8.502259964887896</v>
      </c>
      <c r="E20" s="32">
        <v>8.429783658074703</v>
      </c>
      <c r="F20" s="11">
        <v>6069260.28458</v>
      </c>
      <c r="G20" s="11">
        <v>6551541.50228</v>
      </c>
      <c r="H20" s="32">
        <v>7.94629320685617</v>
      </c>
      <c r="I20" s="32">
        <v>8.196052753762046</v>
      </c>
      <c r="J20" s="19">
        <v>11971807.426000003</v>
      </c>
      <c r="K20" s="19">
        <v>13007885.104</v>
      </c>
      <c r="L20" s="37">
        <v>8.654312929807707</v>
      </c>
      <c r="M20" s="38">
        <v>8.306716073361835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644671.5315</v>
      </c>
      <c r="C21" s="4">
        <v>707143.09001</v>
      </c>
      <c r="D21" s="33">
        <v>9.690447841654072</v>
      </c>
      <c r="E21" s="33">
        <v>5.637297583870929</v>
      </c>
      <c r="F21" s="4">
        <v>4159554.38104</v>
      </c>
      <c r="G21" s="4">
        <v>4521967.42502</v>
      </c>
      <c r="H21" s="33">
        <v>8.712785331812086</v>
      </c>
      <c r="I21" s="33">
        <v>5.657032555370275</v>
      </c>
      <c r="J21" s="15">
        <v>8093670.829</v>
      </c>
      <c r="K21" s="15">
        <v>8750333.389</v>
      </c>
      <c r="L21" s="39">
        <v>8.113284736601196</v>
      </c>
      <c r="M21" s="40">
        <v>5.587882613394972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146139.5592</v>
      </c>
      <c r="C22" s="4">
        <v>149665.82295</v>
      </c>
      <c r="D22" s="33">
        <v>2.4129426483175087</v>
      </c>
      <c r="E22" s="33">
        <v>1.1931259656262185</v>
      </c>
      <c r="F22" s="4">
        <v>845563.95728</v>
      </c>
      <c r="G22" s="4">
        <v>883696.2885</v>
      </c>
      <c r="H22" s="33">
        <v>4.509692128158309</v>
      </c>
      <c r="I22" s="33">
        <v>1.1055140834152013</v>
      </c>
      <c r="J22" s="15">
        <v>1745886.471</v>
      </c>
      <c r="K22" s="15">
        <v>1980415.467</v>
      </c>
      <c r="L22" s="39">
        <v>13.43323291036603</v>
      </c>
      <c r="M22" s="40">
        <v>1.264675145893208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183761.03509</v>
      </c>
      <c r="C23" s="4">
        <v>200623.86851</v>
      </c>
      <c r="D23" s="33">
        <v>9.176501107398073</v>
      </c>
      <c r="E23" s="33">
        <v>1.5993601085775557</v>
      </c>
      <c r="F23" s="4">
        <v>1064141.94626</v>
      </c>
      <c r="G23" s="4">
        <v>1145877.78876</v>
      </c>
      <c r="H23" s="33">
        <v>7.680915387957972</v>
      </c>
      <c r="I23" s="33">
        <v>1.4335061149765698</v>
      </c>
      <c r="J23" s="15">
        <v>2132250.126</v>
      </c>
      <c r="K23" s="15">
        <v>2277136.2490000003</v>
      </c>
      <c r="L23" s="39">
        <v>6.794987193730391</v>
      </c>
      <c r="M23" s="40">
        <v>1.454158314712247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1328721.92301</v>
      </c>
      <c r="C24" s="11">
        <v>1524914.25307</v>
      </c>
      <c r="D24" s="32">
        <v>14.76549206139075</v>
      </c>
      <c r="E24" s="32">
        <v>12.156514792954122</v>
      </c>
      <c r="F24" s="11">
        <v>8515983.27778</v>
      </c>
      <c r="G24" s="11">
        <v>8896246.21786</v>
      </c>
      <c r="H24" s="32">
        <v>4.465285189934396</v>
      </c>
      <c r="I24" s="32">
        <v>11.129304956194176</v>
      </c>
      <c r="J24" s="18">
        <v>17349994.616</v>
      </c>
      <c r="K24" s="18">
        <v>17811577.279999997</v>
      </c>
      <c r="L24" s="41">
        <v>2.660419638253547</v>
      </c>
      <c r="M24" s="42">
        <v>11.374309820602985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1328721.92301</v>
      </c>
      <c r="C25" s="4">
        <v>1524914.25307</v>
      </c>
      <c r="D25" s="33">
        <v>14.76549206139075</v>
      </c>
      <c r="E25" s="33">
        <v>12.156514792954122</v>
      </c>
      <c r="F25" s="4">
        <v>8515983.27778</v>
      </c>
      <c r="G25" s="4">
        <v>8896246.21786</v>
      </c>
      <c r="H25" s="33">
        <v>4.465285189934396</v>
      </c>
      <c r="I25" s="33">
        <v>11.129304956194176</v>
      </c>
      <c r="J25" s="15">
        <v>17349994.616</v>
      </c>
      <c r="K25" s="15">
        <v>17811577.279999997</v>
      </c>
      <c r="L25" s="39">
        <v>2.660419638253547</v>
      </c>
      <c r="M25" s="40">
        <v>11.374309820602985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7378627.56616</v>
      </c>
      <c r="C26" s="11">
        <v>7884241.62652</v>
      </c>
      <c r="D26" s="32">
        <v>6.852413349588983</v>
      </c>
      <c r="E26" s="32">
        <v>62.8526487775017</v>
      </c>
      <c r="F26" s="11">
        <v>44041616.6376</v>
      </c>
      <c r="G26" s="11">
        <v>47314827.28901</v>
      </c>
      <c r="H26" s="32">
        <v>7.4320856074468935</v>
      </c>
      <c r="I26" s="32">
        <v>59.19138577705868</v>
      </c>
      <c r="J26" s="19">
        <v>85890950.299</v>
      </c>
      <c r="K26" s="19">
        <v>92338303.32300001</v>
      </c>
      <c r="L26" s="37">
        <v>7.506440435873351</v>
      </c>
      <c r="M26" s="38">
        <v>58.96639325052612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1442883.87563</v>
      </c>
      <c r="C27" s="4">
        <v>1601303.76119</v>
      </c>
      <c r="D27" s="33">
        <v>10.97939260640985</v>
      </c>
      <c r="E27" s="33">
        <v>12.765486860477083</v>
      </c>
      <c r="F27" s="4">
        <v>8415476.15695</v>
      </c>
      <c r="G27" s="4">
        <v>9436055.83211</v>
      </c>
      <c r="H27" s="33">
        <v>12.12741449355952</v>
      </c>
      <c r="I27" s="33">
        <v>11.804612908351885</v>
      </c>
      <c r="J27" s="15">
        <v>16550903.071</v>
      </c>
      <c r="K27" s="15">
        <v>18380355.883</v>
      </c>
      <c r="L27" s="39">
        <v>11.053492393448389</v>
      </c>
      <c r="M27" s="40">
        <v>11.737526617641848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1800469.28868</v>
      </c>
      <c r="C28" s="4">
        <v>2031816.69105</v>
      </c>
      <c r="D28" s="33">
        <v>12.84928345207213</v>
      </c>
      <c r="E28" s="33">
        <v>16.197507244485433</v>
      </c>
      <c r="F28" s="4">
        <v>10542675.64926</v>
      </c>
      <c r="G28" s="4">
        <v>11717708.79659</v>
      </c>
      <c r="H28" s="33">
        <v>11.145492723305756</v>
      </c>
      <c r="I28" s="33">
        <v>14.658986654766782</v>
      </c>
      <c r="J28" s="15">
        <v>19585341.362999998</v>
      </c>
      <c r="K28" s="15">
        <v>22478160.771999996</v>
      </c>
      <c r="L28" s="39">
        <v>14.770329275266144</v>
      </c>
      <c r="M28" s="40">
        <v>14.3543472202846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137339.94218</v>
      </c>
      <c r="C29" s="4">
        <v>113595.98203</v>
      </c>
      <c r="D29" s="33">
        <v>-17.288459404534176</v>
      </c>
      <c r="E29" s="33">
        <v>0.9055795977955589</v>
      </c>
      <c r="F29" s="4">
        <v>560628.41083</v>
      </c>
      <c r="G29" s="4">
        <v>562765.13258</v>
      </c>
      <c r="H29" s="33">
        <v>0.3811297659418739</v>
      </c>
      <c r="I29" s="33">
        <v>0.7040255660440209</v>
      </c>
      <c r="J29" s="15">
        <v>935441.381</v>
      </c>
      <c r="K29" s="15">
        <v>1165728.11</v>
      </c>
      <c r="L29" s="39">
        <v>24.6179753940135</v>
      </c>
      <c r="M29" s="40">
        <v>0.7444232748895531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89</v>
      </c>
      <c r="B30" s="4">
        <v>920031.07314</v>
      </c>
      <c r="C30" s="4">
        <v>974771.09809</v>
      </c>
      <c r="D30" s="33">
        <v>5.94980175649679</v>
      </c>
      <c r="E30" s="33">
        <v>7.770810227407102</v>
      </c>
      <c r="F30" s="4">
        <v>5440961.04817</v>
      </c>
      <c r="G30" s="4">
        <v>6003370.58061</v>
      </c>
      <c r="H30" s="33">
        <v>10.336584428024139</v>
      </c>
      <c r="I30" s="33">
        <v>7.510284711153734</v>
      </c>
      <c r="J30" s="15">
        <v>11280194.123000002</v>
      </c>
      <c r="K30" s="15">
        <v>12256631.624999998</v>
      </c>
      <c r="L30" s="39">
        <v>8.656211864378005</v>
      </c>
      <c r="M30" s="40">
        <v>7.826972494810443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465383.5613</v>
      </c>
      <c r="C31" s="4">
        <v>500604.39724</v>
      </c>
      <c r="D31" s="33">
        <v>7.56813064939688</v>
      </c>
      <c r="E31" s="33">
        <v>3.9907848905039947</v>
      </c>
      <c r="F31" s="4">
        <v>2863999.18853</v>
      </c>
      <c r="G31" s="4">
        <v>3023772.54385</v>
      </c>
      <c r="H31" s="33">
        <v>5.578680188174449</v>
      </c>
      <c r="I31" s="33">
        <v>3.7827737603657305</v>
      </c>
      <c r="J31" s="15">
        <v>5512850.969</v>
      </c>
      <c r="K31" s="15">
        <v>5954482.487999999</v>
      </c>
      <c r="L31" s="39">
        <v>8.010946087303877</v>
      </c>
      <c r="M31" s="40">
        <v>3.8024778813899007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553130.97309</v>
      </c>
      <c r="C32" s="4">
        <v>594363.96199</v>
      </c>
      <c r="D32" s="33">
        <v>7.454471166142955</v>
      </c>
      <c r="E32" s="33">
        <v>4.738229891801385</v>
      </c>
      <c r="F32" s="4">
        <v>3386868.4495</v>
      </c>
      <c r="G32" s="4">
        <v>3654110.08809</v>
      </c>
      <c r="H32" s="33">
        <v>7.890523135891289</v>
      </c>
      <c r="I32" s="33">
        <v>4.571333180079388</v>
      </c>
      <c r="J32" s="15">
        <v>6595151.668</v>
      </c>
      <c r="K32" s="15">
        <v>7097089.607</v>
      </c>
      <c r="L32" s="39">
        <v>7.610711083953199</v>
      </c>
      <c r="M32" s="40">
        <v>4.532136303573867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69</v>
      </c>
      <c r="B33" s="4">
        <v>1111722.75861</v>
      </c>
      <c r="C33" s="4">
        <v>1070766.79743</v>
      </c>
      <c r="D33" s="33">
        <v>-3.684008523060874</v>
      </c>
      <c r="E33" s="33">
        <v>8.536081544622023</v>
      </c>
      <c r="F33" s="4">
        <v>7418317.86941</v>
      </c>
      <c r="G33" s="4">
        <v>7021234.85294</v>
      </c>
      <c r="H33" s="33">
        <v>-5.352736610376353</v>
      </c>
      <c r="I33" s="33">
        <v>8.783644464622903</v>
      </c>
      <c r="J33" s="15">
        <v>14848543.675999999</v>
      </c>
      <c r="K33" s="15">
        <v>13423887.899</v>
      </c>
      <c r="L33" s="39">
        <v>-9.594582526653431</v>
      </c>
      <c r="M33" s="40">
        <v>8.572371641208704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70</v>
      </c>
      <c r="B34" s="4">
        <v>263835.68646</v>
      </c>
      <c r="C34" s="4">
        <v>279327.08044</v>
      </c>
      <c r="D34" s="33">
        <v>5.871606751859414</v>
      </c>
      <c r="E34" s="33">
        <v>2.226776868670052</v>
      </c>
      <c r="F34" s="4">
        <v>1607958.53475</v>
      </c>
      <c r="G34" s="4">
        <v>1638802.50557</v>
      </c>
      <c r="H34" s="33">
        <v>1.9182068538101602</v>
      </c>
      <c r="I34" s="33">
        <v>2.0501605284763555</v>
      </c>
      <c r="J34" s="15">
        <v>3127776.041</v>
      </c>
      <c r="K34" s="15">
        <v>3183398.244</v>
      </c>
      <c r="L34" s="39">
        <v>1.7783307459000943</v>
      </c>
      <c r="M34" s="40">
        <v>2.032888909298183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71</v>
      </c>
      <c r="B35" s="4">
        <v>168991.02653</v>
      </c>
      <c r="C35" s="4">
        <v>149475.90741</v>
      </c>
      <c r="D35" s="33">
        <v>-11.54802093384265</v>
      </c>
      <c r="E35" s="33">
        <v>1.1916119715988338</v>
      </c>
      <c r="F35" s="4">
        <v>1065775.98029</v>
      </c>
      <c r="G35" s="4">
        <v>1150396.8707</v>
      </c>
      <c r="H35" s="33">
        <v>7.939838387704558</v>
      </c>
      <c r="I35" s="33">
        <v>1.4391595377574413</v>
      </c>
      <c r="J35" s="15">
        <v>2130326.1390000004</v>
      </c>
      <c r="K35" s="15">
        <v>2338117.3400000003</v>
      </c>
      <c r="L35" s="39">
        <v>9.753961949579207</v>
      </c>
      <c r="M35" s="40">
        <v>1.493100279891896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72</v>
      </c>
      <c r="B36" s="11">
        <v>171486.93819</v>
      </c>
      <c r="C36" s="11">
        <v>180261.73568</v>
      </c>
      <c r="D36" s="32">
        <v>5.116889707528592</v>
      </c>
      <c r="E36" s="32">
        <v>1.437034542752689</v>
      </c>
      <c r="F36" s="11">
        <v>681814.41712</v>
      </c>
      <c r="G36" s="11">
        <v>779266.97524</v>
      </c>
      <c r="H36" s="32">
        <v>14.293120777885857</v>
      </c>
      <c r="I36" s="32">
        <v>0.9748718276620725</v>
      </c>
      <c r="J36" s="19">
        <v>1305515.778</v>
      </c>
      <c r="K36" s="19">
        <v>1486382.119</v>
      </c>
      <c r="L36" s="37">
        <v>13.854014179520705</v>
      </c>
      <c r="M36" s="38">
        <v>0.9491899828710946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73</v>
      </c>
      <c r="B37" s="4">
        <v>335219.63653</v>
      </c>
      <c r="C37" s="4">
        <v>376407.85332</v>
      </c>
      <c r="D37" s="33">
        <v>12.286934386170392</v>
      </c>
      <c r="E37" s="33">
        <v>3.0006983198278467</v>
      </c>
      <c r="F37" s="4">
        <v>1998152.56155</v>
      </c>
      <c r="G37" s="4">
        <v>2266196.3042</v>
      </c>
      <c r="H37" s="33">
        <v>13.41457843649707</v>
      </c>
      <c r="I37" s="33">
        <v>2.8350372890318867</v>
      </c>
      <c r="J37" s="15">
        <v>3921122.232</v>
      </c>
      <c r="K37" s="15">
        <v>4467266.4350000005</v>
      </c>
      <c r="L37" s="39">
        <v>13.928262642336337</v>
      </c>
      <c r="M37" s="40">
        <v>2.8527553559181817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8132.80582</v>
      </c>
      <c r="C38" s="4">
        <v>11546.36065</v>
      </c>
      <c r="D38" s="33">
        <v>41.97265870538147</v>
      </c>
      <c r="E38" s="33">
        <v>0.09204681755969205</v>
      </c>
      <c r="F38" s="4">
        <v>58988.37124</v>
      </c>
      <c r="G38" s="4">
        <v>61146.80653</v>
      </c>
      <c r="H38" s="33">
        <v>3.659086095491931</v>
      </c>
      <c r="I38" s="33">
        <v>0.07649534874648237</v>
      </c>
      <c r="J38" s="15">
        <v>97783.858</v>
      </c>
      <c r="K38" s="15">
        <v>106802.797</v>
      </c>
      <c r="L38" s="39">
        <v>9.223341341267199</v>
      </c>
      <c r="M38" s="40">
        <v>0.06820328619347109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431230.64652</v>
      </c>
      <c r="C39" s="4">
        <v>404553.04872</v>
      </c>
      <c r="D39" s="33">
        <v>-6.186387265210918</v>
      </c>
      <c r="E39" s="33">
        <v>3.225069941735022</v>
      </c>
      <c r="F39" s="4">
        <v>2503104.17326</v>
      </c>
      <c r="G39" s="4">
        <v>2371617.12193</v>
      </c>
      <c r="H39" s="33">
        <v>-5.25295961449154</v>
      </c>
      <c r="I39" s="33">
        <v>2.9669199281266887</v>
      </c>
      <c r="J39" s="15">
        <v>4754022.403</v>
      </c>
      <c r="K39" s="15">
        <v>4903392.523</v>
      </c>
      <c r="L39" s="39">
        <v>3.1419734140449336</v>
      </c>
      <c r="M39" s="40">
        <v>3.131261474033262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431230.64652</v>
      </c>
      <c r="C40" s="11">
        <v>404553.04872</v>
      </c>
      <c r="D40" s="32">
        <v>-6.186387265210918</v>
      </c>
      <c r="E40" s="32">
        <v>3.225069941735022</v>
      </c>
      <c r="F40" s="11">
        <v>2503104.17326</v>
      </c>
      <c r="G40" s="11">
        <v>2371617.12193</v>
      </c>
      <c r="H40" s="32">
        <v>-5.25295961449154</v>
      </c>
      <c r="I40" s="32">
        <v>2.9669199281266887</v>
      </c>
      <c r="J40" s="19">
        <v>4754022.403</v>
      </c>
      <c r="K40" s="19">
        <v>4903392.523</v>
      </c>
      <c r="L40" s="37">
        <v>3.1419734140449336</v>
      </c>
      <c r="M40" s="38">
        <v>3.131261474033262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76</v>
      </c>
      <c r="B41" s="47">
        <v>11763331.51781</v>
      </c>
      <c r="C41" s="48">
        <v>12544008.53404</v>
      </c>
      <c r="D41" s="49">
        <v>6.636529923925329</v>
      </c>
      <c r="E41" s="50">
        <v>100</v>
      </c>
      <c r="F41" s="48">
        <v>71271300.66287</v>
      </c>
      <c r="G41" s="48">
        <v>76080934.96933</v>
      </c>
      <c r="H41" s="49">
        <v>6.748346475688291</v>
      </c>
      <c r="I41" s="50">
        <v>95.17811286811848</v>
      </c>
      <c r="J41" s="51">
        <v>139991692.93899998</v>
      </c>
      <c r="K41" s="51">
        <v>150209395.284</v>
      </c>
      <c r="L41" s="52">
        <v>7.298791900068166</v>
      </c>
      <c r="M41" s="53">
        <v>95.92234157971421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3226897.855130002</v>
      </c>
      <c r="G42" s="44">
        <v>3854391.206709996</v>
      </c>
      <c r="H42" s="45">
        <v>19.44571473133023</v>
      </c>
      <c r="I42" s="45">
        <v>4.821887131881524</v>
      </c>
      <c r="J42" s="19">
        <v>12670525.579000026</v>
      </c>
      <c r="K42" s="19">
        <v>6385400.89200002</v>
      </c>
      <c r="L42" s="37">
        <v>-49.60429342739259</v>
      </c>
      <c r="M42" s="38">
        <v>4.07765842028578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75</v>
      </c>
      <c r="B43" s="83">
        <v>11763331.51781</v>
      </c>
      <c r="C43" s="83">
        <v>12544008.53404</v>
      </c>
      <c r="D43" s="84">
        <v>6.636529923925329</v>
      </c>
      <c r="E43" s="85">
        <v>100</v>
      </c>
      <c r="F43" s="83">
        <v>74498198.518</v>
      </c>
      <c r="G43" s="83">
        <v>79935326.17604</v>
      </c>
      <c r="H43" s="84">
        <v>7.2983344110344985</v>
      </c>
      <c r="I43" s="85">
        <v>100</v>
      </c>
      <c r="J43" s="83">
        <v>152662218.518</v>
      </c>
      <c r="K43" s="83">
        <v>156594796.17600003</v>
      </c>
      <c r="L43" s="86">
        <v>2.57599928533486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83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84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34</v>
      </c>
      <c r="B3" s="88" t="s">
        <v>85</v>
      </c>
      <c r="C3" s="88"/>
      <c r="D3" s="88"/>
      <c r="E3" s="88"/>
      <c r="F3" s="88" t="s">
        <v>86</v>
      </c>
      <c r="G3" s="88"/>
      <c r="H3" s="88"/>
      <c r="I3" s="88"/>
      <c r="J3" s="88" t="s">
        <v>87</v>
      </c>
      <c r="K3" s="88"/>
      <c r="L3" s="88"/>
      <c r="M3" s="89"/>
    </row>
    <row r="4" spans="1:13" ht="37.5" customHeight="1">
      <c r="A4" s="94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</row>
    <row r="5" spans="1:13" ht="30" customHeight="1">
      <c r="A5" s="25" t="s">
        <v>35</v>
      </c>
      <c r="B5" s="6">
        <v>921631.301</v>
      </c>
      <c r="C5" s="6">
        <v>951274.39</v>
      </c>
      <c r="D5" s="7">
        <v>3.2163717712100617</v>
      </c>
      <c r="E5" s="20">
        <v>7.583496036546941</v>
      </c>
      <c r="F5" s="6">
        <v>6166493.603</v>
      </c>
      <c r="G5" s="6">
        <v>6284990.094999999</v>
      </c>
      <c r="H5" s="7">
        <v>1.9216186641684039</v>
      </c>
      <c r="I5" s="20">
        <v>8.260926469372237</v>
      </c>
      <c r="J5" s="15">
        <v>12704903.289</v>
      </c>
      <c r="K5" s="15">
        <v>12620944.255000003</v>
      </c>
      <c r="L5" s="16">
        <v>-0.6608396151483535</v>
      </c>
      <c r="M5" s="17">
        <v>8.402233582975118</v>
      </c>
    </row>
    <row r="6" spans="1:13" ht="30" customHeight="1">
      <c r="A6" s="25" t="s">
        <v>88</v>
      </c>
      <c r="B6" s="6">
        <v>130711.507</v>
      </c>
      <c r="C6" s="6">
        <v>148543.591</v>
      </c>
      <c r="D6" s="7">
        <v>13.642321482836234</v>
      </c>
      <c r="E6" s="20">
        <v>1.184179607319135</v>
      </c>
      <c r="F6" s="6">
        <v>748284.409</v>
      </c>
      <c r="G6" s="6">
        <v>817199.263</v>
      </c>
      <c r="H6" s="7">
        <v>9.209714003275463</v>
      </c>
      <c r="I6" s="20">
        <v>1.0741183232474427</v>
      </c>
      <c r="J6" s="15">
        <v>1390516.0450000002</v>
      </c>
      <c r="K6" s="15">
        <v>1603341.1170000003</v>
      </c>
      <c r="L6" s="16">
        <v>15.305474019179702</v>
      </c>
      <c r="M6" s="17">
        <v>1.067404015581894</v>
      </c>
    </row>
    <row r="7" spans="1:13" ht="30" customHeight="1">
      <c r="A7" s="25" t="s">
        <v>36</v>
      </c>
      <c r="B7" s="6">
        <v>253713.671</v>
      </c>
      <c r="C7" s="6">
        <v>277072.429</v>
      </c>
      <c r="D7" s="7">
        <v>9.206739986825543</v>
      </c>
      <c r="E7" s="20">
        <v>2.208802937665476</v>
      </c>
      <c r="F7" s="6">
        <v>1531083.0420000001</v>
      </c>
      <c r="G7" s="6">
        <v>1608839.551</v>
      </c>
      <c r="H7" s="7">
        <v>5.078529829344151</v>
      </c>
      <c r="I7" s="20">
        <v>2.1146421921017913</v>
      </c>
      <c r="J7" s="15">
        <v>3147912.301</v>
      </c>
      <c r="K7" s="15">
        <v>3175014.8750000005</v>
      </c>
      <c r="L7" s="16">
        <v>0.8609697923093598</v>
      </c>
      <c r="M7" s="17">
        <v>2.1137258885048884</v>
      </c>
    </row>
    <row r="8" spans="1:13" ht="30" customHeight="1">
      <c r="A8" s="25" t="s">
        <v>37</v>
      </c>
      <c r="B8" s="6">
        <v>171023.317</v>
      </c>
      <c r="C8" s="6">
        <v>186567.976</v>
      </c>
      <c r="D8" s="7">
        <v>9.089204485491289</v>
      </c>
      <c r="E8" s="20">
        <v>1.4873074702900229</v>
      </c>
      <c r="F8" s="6">
        <v>1006356.531</v>
      </c>
      <c r="G8" s="6">
        <v>1161766.9279999998</v>
      </c>
      <c r="H8" s="7">
        <v>15.442876576313477</v>
      </c>
      <c r="I8" s="20">
        <v>1.5270145253516856</v>
      </c>
      <c r="J8" s="15">
        <v>1977436.796</v>
      </c>
      <c r="K8" s="15">
        <v>2301787.524</v>
      </c>
      <c r="L8" s="16">
        <v>16.4025838224566</v>
      </c>
      <c r="M8" s="17">
        <v>1.5323858535674946</v>
      </c>
    </row>
    <row r="9" spans="1:13" ht="30" customHeight="1">
      <c r="A9" s="25" t="s">
        <v>77</v>
      </c>
      <c r="B9" s="6">
        <v>76331.617</v>
      </c>
      <c r="C9" s="6">
        <v>68899.526</v>
      </c>
      <c r="D9" s="7">
        <v>-9.736582679756411</v>
      </c>
      <c r="E9" s="20">
        <v>0.5492624292565712</v>
      </c>
      <c r="F9" s="6">
        <v>594693.155</v>
      </c>
      <c r="G9" s="6">
        <v>510455.80199999997</v>
      </c>
      <c r="H9" s="7">
        <v>-14.164843212294928</v>
      </c>
      <c r="I9" s="20">
        <v>0.6709378666389822</v>
      </c>
      <c r="J9" s="15">
        <v>1166201.308</v>
      </c>
      <c r="K9" s="15">
        <v>1053589.79</v>
      </c>
      <c r="L9" s="16">
        <v>-9.656267509519886</v>
      </c>
      <c r="M9" s="17">
        <v>0.7014140414026969</v>
      </c>
    </row>
    <row r="10" spans="1:13" ht="30" customHeight="1">
      <c r="A10" s="25" t="s">
        <v>38</v>
      </c>
      <c r="B10" s="6">
        <v>976169.193</v>
      </c>
      <c r="C10" s="6">
        <v>1088253.506</v>
      </c>
      <c r="D10" s="7">
        <v>11.482058008360042</v>
      </c>
      <c r="E10" s="20">
        <v>8.675484419915175</v>
      </c>
      <c r="F10" s="6">
        <v>5924822.12</v>
      </c>
      <c r="G10" s="6">
        <v>6335622.893999999</v>
      </c>
      <c r="H10" s="7">
        <v>6.933554555389746</v>
      </c>
      <c r="I10" s="20">
        <v>8.327477700663795</v>
      </c>
      <c r="J10" s="15">
        <v>11512015.134</v>
      </c>
      <c r="K10" s="15">
        <v>12578321.568999998</v>
      </c>
      <c r="L10" s="16">
        <v>9.262552407968357</v>
      </c>
      <c r="M10" s="17">
        <v>8.373858070297928</v>
      </c>
    </row>
    <row r="11" spans="1:13" ht="30" customHeight="1">
      <c r="A11" s="25" t="s">
        <v>39</v>
      </c>
      <c r="B11" s="6">
        <v>730553.557</v>
      </c>
      <c r="C11" s="6">
        <v>677365.989</v>
      </c>
      <c r="D11" s="7">
        <v>-7.280447475803624</v>
      </c>
      <c r="E11" s="20">
        <v>5.3999165192213345</v>
      </c>
      <c r="F11" s="6">
        <v>4494529.069</v>
      </c>
      <c r="G11" s="6">
        <v>4535202.597</v>
      </c>
      <c r="H11" s="7">
        <v>0.904956389770319</v>
      </c>
      <c r="I11" s="20">
        <v>5.961023742476243</v>
      </c>
      <c r="J11" s="15">
        <v>8875438.083999999</v>
      </c>
      <c r="K11" s="15">
        <v>9400116.729</v>
      </c>
      <c r="L11" s="16">
        <v>5.911580251411525</v>
      </c>
      <c r="M11" s="17">
        <v>6.258008503048411</v>
      </c>
    </row>
    <row r="12" spans="1:13" ht="30" customHeight="1">
      <c r="A12" s="25" t="s">
        <v>40</v>
      </c>
      <c r="B12" s="6">
        <v>554673.275</v>
      </c>
      <c r="C12" s="6">
        <v>553470.527</v>
      </c>
      <c r="D12" s="7">
        <v>-0.21683900310502996</v>
      </c>
      <c r="E12" s="20">
        <v>4.4122301535417625</v>
      </c>
      <c r="F12" s="6">
        <v>3153294.157</v>
      </c>
      <c r="G12" s="6">
        <v>3468289.8499999996</v>
      </c>
      <c r="H12" s="7">
        <v>9.98941669621086</v>
      </c>
      <c r="I12" s="20">
        <v>4.558684579012064</v>
      </c>
      <c r="J12" s="15">
        <v>6134974.392</v>
      </c>
      <c r="K12" s="15">
        <v>6888333.136</v>
      </c>
      <c r="L12" s="16">
        <v>12.279737385414013</v>
      </c>
      <c r="M12" s="17">
        <v>4.585820429647361</v>
      </c>
    </row>
    <row r="13" spans="1:13" ht="30" customHeight="1">
      <c r="A13" s="25" t="s">
        <v>41</v>
      </c>
      <c r="B13" s="6">
        <v>3244821.871</v>
      </c>
      <c r="C13" s="6">
        <v>3458829.298</v>
      </c>
      <c r="D13" s="7">
        <v>6.595352087356543</v>
      </c>
      <c r="E13" s="20">
        <v>27.573556639609986</v>
      </c>
      <c r="F13" s="6">
        <v>20099786.353</v>
      </c>
      <c r="G13" s="6">
        <v>21489391.436</v>
      </c>
      <c r="H13" s="7">
        <v>6.913531609715815</v>
      </c>
      <c r="I13" s="20">
        <v>28.24543552830428</v>
      </c>
      <c r="J13" s="15">
        <v>40209705.23</v>
      </c>
      <c r="K13" s="15">
        <v>41979145.157000005</v>
      </c>
      <c r="L13" s="16">
        <v>4.400529466403175</v>
      </c>
      <c r="M13" s="17">
        <v>27.947083522137987</v>
      </c>
    </row>
    <row r="14" spans="1:13" ht="30" customHeight="1">
      <c r="A14" s="25" t="s">
        <v>42</v>
      </c>
      <c r="B14" s="6">
        <v>1675523.557</v>
      </c>
      <c r="C14" s="6">
        <v>1750633.94</v>
      </c>
      <c r="D14" s="7">
        <v>4.482800775089306</v>
      </c>
      <c r="E14" s="20">
        <v>13.95593709343374</v>
      </c>
      <c r="F14" s="6">
        <v>9768658.008000001</v>
      </c>
      <c r="G14" s="6">
        <v>10388161.743</v>
      </c>
      <c r="H14" s="7">
        <v>6.341748625989972</v>
      </c>
      <c r="I14" s="20">
        <v>13.654093167010592</v>
      </c>
      <c r="J14" s="15">
        <v>19205987.182</v>
      </c>
      <c r="K14" s="15">
        <v>20734831.133</v>
      </c>
      <c r="L14" s="16">
        <v>7.96024664867446</v>
      </c>
      <c r="M14" s="17">
        <v>13.80395087427716</v>
      </c>
    </row>
    <row r="15" spans="1:13" ht="30" customHeight="1">
      <c r="A15" s="25" t="s">
        <v>43</v>
      </c>
      <c r="B15" s="6">
        <v>74852.877</v>
      </c>
      <c r="C15" s="6">
        <v>99829.107</v>
      </c>
      <c r="D15" s="7">
        <v>33.36709422671892</v>
      </c>
      <c r="E15" s="20">
        <v>0.7958309875939376</v>
      </c>
      <c r="F15" s="6">
        <v>620145.85</v>
      </c>
      <c r="G15" s="6">
        <v>717388.4</v>
      </c>
      <c r="H15" s="7">
        <v>15.680593524894192</v>
      </c>
      <c r="I15" s="20">
        <v>0.9429279494163784</v>
      </c>
      <c r="J15" s="15">
        <v>1397636.78</v>
      </c>
      <c r="K15" s="15">
        <v>1488953.087</v>
      </c>
      <c r="L15" s="16">
        <v>6.533622204761958</v>
      </c>
      <c r="M15" s="17">
        <v>0.9912516352419203</v>
      </c>
    </row>
    <row r="16" spans="1:13" ht="30" customHeight="1">
      <c r="A16" s="25" t="s">
        <v>44</v>
      </c>
      <c r="B16" s="6">
        <v>1006992.259</v>
      </c>
      <c r="C16" s="6">
        <v>1103111.043</v>
      </c>
      <c r="D16" s="7">
        <v>9.545136334558467</v>
      </c>
      <c r="E16" s="20">
        <v>8.793927714654089</v>
      </c>
      <c r="F16" s="6">
        <v>5729623.163</v>
      </c>
      <c r="G16" s="6">
        <v>6506136.733000001</v>
      </c>
      <c r="H16" s="7">
        <v>13.55261154022253</v>
      </c>
      <c r="I16" s="20">
        <v>8.551599340427398</v>
      </c>
      <c r="J16" s="15">
        <v>11125565.694</v>
      </c>
      <c r="K16" s="15">
        <v>12686329.644</v>
      </c>
      <c r="L16" s="16">
        <v>14.028625536243219</v>
      </c>
      <c r="M16" s="17">
        <v>8.445763076505209</v>
      </c>
    </row>
    <row r="17" spans="1:13" ht="30" customHeight="1">
      <c r="A17" s="25" t="s">
        <v>45</v>
      </c>
      <c r="B17" s="6">
        <v>1946333.516</v>
      </c>
      <c r="C17" s="6">
        <v>2180157.212</v>
      </c>
      <c r="D17" s="7">
        <v>12.01354721982806</v>
      </c>
      <c r="E17" s="20">
        <v>17.38006799095183</v>
      </c>
      <c r="F17" s="6">
        <v>11433531.205</v>
      </c>
      <c r="G17" s="6">
        <v>12257489.677</v>
      </c>
      <c r="H17" s="7">
        <v>7.20650914600796</v>
      </c>
      <c r="I17" s="20">
        <v>16.111118615977112</v>
      </c>
      <c r="J17" s="15">
        <v>21143400.707</v>
      </c>
      <c r="K17" s="15">
        <v>23698687.264000002</v>
      </c>
      <c r="L17" s="16">
        <v>12.085504089008817</v>
      </c>
      <c r="M17" s="17">
        <v>15.777100506811918</v>
      </c>
    </row>
    <row r="18" spans="1:13" s="5" customFormat="1" ht="39" customHeight="1" thickBot="1">
      <c r="A18" s="76" t="s">
        <v>32</v>
      </c>
      <c r="B18" s="77">
        <v>11763331.518000001</v>
      </c>
      <c r="C18" s="77">
        <v>12544008.534</v>
      </c>
      <c r="D18" s="78">
        <v>6.636529921862897</v>
      </c>
      <c r="E18" s="77">
        <v>100</v>
      </c>
      <c r="F18" s="77">
        <v>71271300.665</v>
      </c>
      <c r="G18" s="77">
        <v>76080934.969</v>
      </c>
      <c r="H18" s="78">
        <v>6.748346472035006</v>
      </c>
      <c r="I18" s="77">
        <v>100</v>
      </c>
      <c r="J18" s="79">
        <v>139991692.942</v>
      </c>
      <c r="K18" s="79">
        <v>150209395.28000003</v>
      </c>
      <c r="L18" s="80">
        <v>7.2987918949114565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5" t="s">
        <v>46</v>
      </c>
      <c r="B1" s="96"/>
      <c r="C1" s="96"/>
      <c r="D1" s="96"/>
      <c r="E1" s="96"/>
      <c r="F1" s="96"/>
      <c r="G1" s="96"/>
      <c r="H1" s="97"/>
    </row>
    <row r="2" spans="1:8" ht="12.75">
      <c r="A2" s="98" t="s">
        <v>47</v>
      </c>
      <c r="B2" s="99"/>
      <c r="C2" s="99"/>
      <c r="D2" s="99"/>
      <c r="E2" s="99"/>
      <c r="F2" s="99"/>
      <c r="G2" s="99"/>
      <c r="H2" s="100"/>
    </row>
    <row r="3" spans="1:8" ht="12.75">
      <c r="A3" s="98" t="s">
        <v>64</v>
      </c>
      <c r="B3" s="99"/>
      <c r="C3" s="99"/>
      <c r="D3" s="99"/>
      <c r="E3" s="99"/>
      <c r="F3" s="99"/>
      <c r="G3" s="99"/>
      <c r="H3" s="100"/>
    </row>
    <row r="4" spans="1:8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2.75">
      <c r="A5" s="59" t="s">
        <v>49</v>
      </c>
      <c r="B5" s="101">
        <v>2012</v>
      </c>
      <c r="C5" s="102"/>
      <c r="D5" s="101">
        <v>2013</v>
      </c>
      <c r="E5" s="102"/>
      <c r="F5" s="101">
        <v>2014</v>
      </c>
      <c r="G5" s="102"/>
      <c r="H5" s="60" t="s">
        <v>50</v>
      </c>
    </row>
    <row r="6" spans="1:8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58" t="s">
        <v>90</v>
      </c>
    </row>
    <row r="7" spans="1:8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205165</v>
      </c>
      <c r="G7" s="63">
        <f>F7</f>
        <v>205165</v>
      </c>
      <c r="H7" s="64">
        <f aca="true" t="shared" si="0" ref="H7:H12">((F7-D7)/D7)*100</f>
        <v>23.002811801171482</v>
      </c>
    </row>
    <row r="8" spans="1:8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>G7+F8</f>
        <v>382409</v>
      </c>
      <c r="H8" s="64">
        <f t="shared" si="0"/>
        <v>5.705612576560888</v>
      </c>
    </row>
    <row r="9" spans="1:8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1" ref="E9:E18">E8+D9</f>
        <v>502532</v>
      </c>
      <c r="F9" s="63">
        <v>191555</v>
      </c>
      <c r="G9" s="63">
        <f>G8+F9</f>
        <v>573964</v>
      </c>
      <c r="H9" s="64">
        <f t="shared" si="0"/>
        <v>13.981482583393829</v>
      </c>
    </row>
    <row r="10" spans="1:8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1"/>
        <v>663864</v>
      </c>
      <c r="F10" s="63">
        <v>202583</v>
      </c>
      <c r="G10" s="63">
        <f>G9+F10</f>
        <v>776547</v>
      </c>
      <c r="H10" s="64">
        <f t="shared" si="0"/>
        <v>25.569012967049314</v>
      </c>
    </row>
    <row r="11" spans="1:8" ht="12.75">
      <c r="A11" s="62" t="s">
        <v>56</v>
      </c>
      <c r="B11" s="63">
        <v>149969</v>
      </c>
      <c r="C11" s="63">
        <f aca="true" t="shared" si="2" ref="C11:C18">C10+B11</f>
        <v>690576</v>
      </c>
      <c r="D11" s="63">
        <v>171476</v>
      </c>
      <c r="E11" s="63">
        <f t="shared" si="1"/>
        <v>835340</v>
      </c>
      <c r="F11" s="63">
        <v>198652</v>
      </c>
      <c r="G11" s="63">
        <f>G10+F11</f>
        <v>975199</v>
      </c>
      <c r="H11" s="65">
        <f t="shared" si="0"/>
        <v>15.84828197532016</v>
      </c>
    </row>
    <row r="12" spans="1:8" ht="12.75">
      <c r="A12" s="62" t="s">
        <v>57</v>
      </c>
      <c r="B12" s="63">
        <v>154855</v>
      </c>
      <c r="C12" s="63">
        <f t="shared" si="2"/>
        <v>845431</v>
      </c>
      <c r="D12" s="63">
        <v>171078</v>
      </c>
      <c r="E12" s="63">
        <f t="shared" si="1"/>
        <v>1006418</v>
      </c>
      <c r="F12" s="63">
        <v>186568</v>
      </c>
      <c r="G12" s="63">
        <f>G11+F12</f>
        <v>1161767</v>
      </c>
      <c r="H12" s="65">
        <f t="shared" si="0"/>
        <v>9.054349478015876</v>
      </c>
    </row>
    <row r="13" spans="1:8" ht="12.75">
      <c r="A13" s="62" t="s">
        <v>58</v>
      </c>
      <c r="B13" s="63">
        <v>148300</v>
      </c>
      <c r="C13" s="63">
        <f t="shared" si="2"/>
        <v>993731</v>
      </c>
      <c r="D13" s="63">
        <v>188543</v>
      </c>
      <c r="E13" s="63">
        <f t="shared" si="1"/>
        <v>1194961</v>
      </c>
      <c r="F13" s="63"/>
      <c r="G13" s="63"/>
      <c r="H13" s="65"/>
    </row>
    <row r="14" spans="1:8" ht="12.75">
      <c r="A14" s="62" t="s">
        <v>59</v>
      </c>
      <c r="B14" s="63">
        <v>151170</v>
      </c>
      <c r="C14" s="63">
        <f t="shared" si="2"/>
        <v>1144901</v>
      </c>
      <c r="D14" s="63">
        <v>159825</v>
      </c>
      <c r="E14" s="63">
        <f t="shared" si="1"/>
        <v>1354786</v>
      </c>
      <c r="F14" s="63"/>
      <c r="G14" s="63"/>
      <c r="H14" s="65"/>
    </row>
    <row r="15" spans="1:8" ht="12.75">
      <c r="A15" s="62" t="s">
        <v>60</v>
      </c>
      <c r="B15" s="66">
        <v>173139</v>
      </c>
      <c r="C15" s="63">
        <f t="shared" si="2"/>
        <v>1318040</v>
      </c>
      <c r="D15" s="66">
        <v>196170</v>
      </c>
      <c r="E15" s="63">
        <f t="shared" si="1"/>
        <v>1550956</v>
      </c>
      <c r="F15" s="63"/>
      <c r="G15" s="63"/>
      <c r="H15" s="65"/>
    </row>
    <row r="16" spans="1:8" ht="12.75">
      <c r="A16" s="62" t="s">
        <v>61</v>
      </c>
      <c r="B16" s="63">
        <v>155735</v>
      </c>
      <c r="C16" s="63">
        <f t="shared" si="2"/>
        <v>1473775</v>
      </c>
      <c r="D16" s="63">
        <v>177569</v>
      </c>
      <c r="E16" s="63">
        <f t="shared" si="1"/>
        <v>1728525</v>
      </c>
      <c r="F16" s="63"/>
      <c r="G16" s="63"/>
      <c r="H16" s="65"/>
    </row>
    <row r="17" spans="1:8" ht="12.75">
      <c r="A17" s="62" t="s">
        <v>4</v>
      </c>
      <c r="B17" s="63">
        <v>186239</v>
      </c>
      <c r="C17" s="63">
        <f t="shared" si="2"/>
        <v>1660014</v>
      </c>
      <c r="D17" s="63">
        <v>224039</v>
      </c>
      <c r="E17" s="63">
        <f t="shared" si="1"/>
        <v>1952564</v>
      </c>
      <c r="F17" s="67"/>
      <c r="G17" s="63"/>
      <c r="H17" s="65"/>
    </row>
    <row r="18" spans="1:8" ht="12.75">
      <c r="A18" s="62" t="s">
        <v>62</v>
      </c>
      <c r="B18" s="63">
        <v>158706</v>
      </c>
      <c r="C18" s="63">
        <f t="shared" si="2"/>
        <v>1818720</v>
      </c>
      <c r="D18" s="63">
        <v>195679</v>
      </c>
      <c r="E18" s="63">
        <f t="shared" si="1"/>
        <v>2148243</v>
      </c>
      <c r="F18" s="63"/>
      <c r="G18" s="63"/>
      <c r="H18" s="68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2148243</v>
      </c>
      <c r="E19" s="72"/>
      <c r="F19" s="70">
        <f>SUM(F7:F18)</f>
        <v>1161767</v>
      </c>
      <c r="G19" s="72"/>
      <c r="H19" s="73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2014-08-04T08:08:15Z</dcterms:modified>
  <cp:category/>
  <cp:version/>
  <cp:contentType/>
  <cp:contentStatus/>
</cp:coreProperties>
</file>