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9090" activeTab="0"/>
  </bookViews>
  <sheets>
    <sheet name="timsektorel " sheetId="1" r:id="rId1"/>
    <sheet name="timgensek" sheetId="2" r:id="rId2"/>
    <sheet name="DENIB" sheetId="3" r:id="rId3"/>
  </sheet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  <definedName name="_xlnm.Print_Area" localSheetId="2">'DENIB'!#REF!</definedName>
  </definedNames>
  <calcPr fullCalcOnLoad="1"/>
</workbook>
</file>

<file path=xl/sharedStrings.xml><?xml version="1.0" encoding="utf-8"?>
<sst xmlns="http://schemas.openxmlformats.org/spreadsheetml/2006/main" count="110" uniqueCount="91">
  <si>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</si>
  <si>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</si>
  <si>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</si>
  <si>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</si>
  <si>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</si>
  <si>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</si>
  <si>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</si>
  <si>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</si>
  <si>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</si>
  <si>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</si>
  <si>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</si>
  <si>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</si>
  <si>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</si>
  <si>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</si>
  <si>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</si>
  <si>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</si>
  <si>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</si>
  <si>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</si>
  <si>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</si>
  <si>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</si>
  <si>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</si>
  <si>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</si>
  <si>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</si>
  <si>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</si>
  <si>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</si>
  <si>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</si>
  <si>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</si>
  <si>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</si>
  <si>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</si>
  <si>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İhracatçı Birlikleri Kaydından Muaf İhracat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</si>
  <si>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</si>
  <si>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</si>
  <si>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</si>
  <si>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</si>
  <si>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</si>
  <si>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</si>
  <si>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</si>
  <si>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</si>
  <si>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</si>
  <si>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</si>
  <si>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</si>
  <si>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</si>
  <si>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</si>
  <si>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</si>
  <si>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</si>
  <si>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</si>
  <si>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</si>
  <si>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</si>
  <si>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</si>
  <si>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</si>
  <si>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</si>
  <si>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</si>
  <si>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</si>
  <si>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T O P L A M (TİM+TUİK)</t>
  </si>
  <si>
    <t>T O P L A M (TİM)</t>
  </si>
  <si>
    <t>Doğu Karadeniz İhr.Bir. Genel Sek.</t>
  </si>
  <si>
    <t>Batı Akdeniz İhracatçılar Birliği Genel Sekreterliği</t>
  </si>
  <si>
    <t>Elektrik Elektronik ve Hizmet</t>
  </si>
  <si>
    <t xml:space="preserve"> 2014/2015</t>
  </si>
  <si>
    <t xml:space="preserve">Son 12 aylık dönem için ilk 11 ay TUİK, son ay TİM rakamı kullanılmıştır. </t>
  </si>
  <si>
    <t>Pay (2016) (%)</t>
  </si>
  <si>
    <t>Değişim (2015/2016) (%)</t>
  </si>
  <si>
    <t xml:space="preserve"> 2015/2016</t>
  </si>
  <si>
    <t>Değişim   (14-15/15-16) (%)</t>
  </si>
  <si>
    <t>Pay (15-16) (%)</t>
  </si>
  <si>
    <t>DENİZLİ İHRACATÇILAR BİRLİĞİ</t>
  </si>
  <si>
    <t>AYLIK İHRACAT RAKAMLARI</t>
  </si>
  <si>
    <t xml:space="preserve">(X 1.000 ABD DOLARI) </t>
  </si>
  <si>
    <t xml:space="preserve"> </t>
  </si>
  <si>
    <t>AYLIK</t>
  </si>
  <si>
    <t xml:space="preserve">   </t>
  </si>
  <si>
    <t>DEGISIM %</t>
  </si>
  <si>
    <t>KÜMÜLATIF</t>
  </si>
  <si>
    <t>2014/2015</t>
  </si>
  <si>
    <t>OCAK</t>
  </si>
  <si>
    <t>SUBAT</t>
  </si>
  <si>
    <t>MART</t>
  </si>
  <si>
    <t>NISAN</t>
  </si>
  <si>
    <t>MAYIS</t>
  </si>
  <si>
    <t>HAZIRAN</t>
  </si>
  <si>
    <t>TEMMUZ</t>
  </si>
  <si>
    <t>AGUSTOS</t>
  </si>
  <si>
    <t>EYLUL</t>
  </si>
  <si>
    <t>EKIM</t>
  </si>
  <si>
    <t>KASIM</t>
  </si>
  <si>
    <t>ARALIK</t>
  </si>
  <si>
    <t>TOPLAM</t>
  </si>
  <si>
    <t>AĞUSTOS</t>
  </si>
  <si>
    <t>OCAK - AĞUSTOS</t>
  </si>
  <si>
    <t>01 EYLÜL - 31 AĞUSTOS</t>
  </si>
  <si>
    <t>*Ocak - Temmuz dönemi için TUİK, Ağustos için TİM rakamı kullanılmıştır.</t>
  </si>
</sst>
</file>

<file path=xl/styles.xml><?xml version="1.0" encoding="utf-8"?>
<styleSheet xmlns="http://schemas.openxmlformats.org/spreadsheetml/2006/main">
  <numFmts count="39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#,##0&quot;TL&quot;;\-#,##0&quot;TL&quot;"/>
    <numFmt numFmtId="173" formatCode="#,##0&quot;TL&quot;;[Red]\-#,##0&quot;TL&quot;"/>
    <numFmt numFmtId="174" formatCode="#,##0.00&quot;TL&quot;;\-#,##0.00&quot;TL&quot;"/>
    <numFmt numFmtId="175" formatCode="#,##0.00&quot;TL&quot;;[Red]\-#,##0.00&quot;TL&quot;"/>
    <numFmt numFmtId="176" formatCode="_-* #,##0&quot;TL&quot;_-;\-* #,##0&quot;TL&quot;_-;_-* &quot;-&quot;&quot;TL&quot;_-;_-@_-"/>
    <numFmt numFmtId="177" formatCode="_-* #,##0_T_L_-;\-* #,##0_T_L_-;_-* &quot;-&quot;_T_L_-;_-@_-"/>
    <numFmt numFmtId="178" formatCode="_-* #,##0.00&quot;TL&quot;_-;\-* #,##0.00&quot;TL&quot;_-;_-* &quot;-&quot;??&quot;TL&quot;_-;_-@_-"/>
    <numFmt numFmtId="179" formatCode="_-* #,##0.00_T_L_-;\-* #,##0.00_T_L_-;_-* &quot;-&quot;??_T_L_-;_-@_-"/>
    <numFmt numFmtId="180" formatCode="0.0"/>
    <numFmt numFmtId="181" formatCode="_-* #,##0.0\ _T_L_-;\-* #,##0.0\ _T_L_-;_-* &quot;-&quot;??\ _T_L_-;_-@_-"/>
    <numFmt numFmtId="182" formatCode="_-* #,##0\ _T_L_-;\-* #,##0\ _T_L_-;_-* &quot;-&quot;??\ _T_L_-;_-@_-"/>
    <numFmt numFmtId="183" formatCode="&quot;Evet&quot;;&quot;Evet&quot;;&quot;Hayır&quot;"/>
    <numFmt numFmtId="184" formatCode="&quot;Doğru&quot;;&quot;Doğru&quot;;&quot;Yanlış&quot;"/>
    <numFmt numFmtId="185" formatCode="&quot;Açık&quot;;&quot;Açık&quot;;&quot;Kapalı&quot;"/>
    <numFmt numFmtId="186" formatCode="#,##0.0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10"/>
      <name val="Arial Tur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b/>
      <sz val="8"/>
      <color theme="2" tint="-0.8999800086021423"/>
      <name val="Arial"/>
      <family val="2"/>
    </font>
    <font>
      <b/>
      <i/>
      <sz val="8"/>
      <color theme="2" tint="-0.8999800086021423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>
        <color indexed="12"/>
      </top>
      <bottom style="thin"/>
    </border>
    <border>
      <left style="thin"/>
      <right style="medium"/>
      <top style="thin">
        <color indexed="10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" applyNumberFormat="0" applyFill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6" fillId="20" borderId="5" applyNumberFormat="0" applyAlignment="0" applyProtection="0"/>
    <xf numFmtId="0" fontId="47" fillId="21" borderId="6" applyNumberFormat="0" applyAlignment="0" applyProtection="0"/>
    <xf numFmtId="0" fontId="48" fillId="20" borderId="6" applyNumberFormat="0" applyAlignment="0" applyProtection="0"/>
    <xf numFmtId="0" fontId="49" fillId="22" borderId="7" applyNumberFormat="0" applyAlignment="0" applyProtection="0"/>
    <xf numFmtId="0" fontId="50" fillId="23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1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5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186" fontId="10" fillId="0" borderId="10" xfId="56" applyNumberFormat="1" applyFont="1" applyFill="1" applyBorder="1" applyAlignment="1">
      <alignment horizontal="right" vertical="center"/>
    </xf>
    <xf numFmtId="43" fontId="0" fillId="0" borderId="0" xfId="56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0" fontId="12" fillId="0" borderId="0" xfId="0" applyFont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186" fontId="6" fillId="0" borderId="10" xfId="0" applyNumberFormat="1" applyFont="1" applyBorder="1" applyAlignment="1">
      <alignment horizontal="right" vertical="center"/>
    </xf>
    <xf numFmtId="186" fontId="6" fillId="0" borderId="11" xfId="0" applyNumberFormat="1" applyFont="1" applyBorder="1" applyAlignment="1">
      <alignment horizontal="right" vertical="center"/>
    </xf>
    <xf numFmtId="3" fontId="13" fillId="0" borderId="10" xfId="0" applyNumberFormat="1" applyFont="1" applyBorder="1" applyAlignment="1">
      <alignment horizontal="right" vertical="center"/>
    </xf>
    <xf numFmtId="3" fontId="14" fillId="0" borderId="10" xfId="0" applyNumberFormat="1" applyFont="1" applyBorder="1" applyAlignment="1">
      <alignment horizontal="right" vertical="center"/>
    </xf>
    <xf numFmtId="186" fontId="8" fillId="0" borderId="10" xfId="0" applyNumberFormat="1" applyFont="1" applyFill="1" applyBorder="1" applyAlignment="1">
      <alignment horizontal="right" vertical="center"/>
    </xf>
    <xf numFmtId="0" fontId="11" fillId="33" borderId="12" xfId="49" applyFont="1" applyFill="1" applyBorder="1" applyAlignment="1">
      <alignment horizontal="left" vertical="center"/>
      <protection/>
    </xf>
    <xf numFmtId="0" fontId="7" fillId="33" borderId="12" xfId="49" applyFont="1" applyFill="1" applyBorder="1" applyAlignment="1">
      <alignment horizontal="left" vertical="center" wrapText="1"/>
      <protection/>
    </xf>
    <xf numFmtId="0" fontId="7" fillId="33" borderId="12" xfId="49" applyFont="1" applyFill="1" applyBorder="1" applyAlignment="1">
      <alignment horizontal="left" vertical="center"/>
      <protection/>
    </xf>
    <xf numFmtId="0" fontId="7" fillId="33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3" borderId="0" xfId="0" applyNumberFormat="1" applyFont="1" applyFill="1" applyBorder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/>
    </xf>
    <xf numFmtId="2" fontId="0" fillId="0" borderId="0" xfId="0" applyNumberFormat="1" applyFont="1" applyBorder="1" applyAlignment="1">
      <alignment/>
    </xf>
    <xf numFmtId="180" fontId="5" fillId="0" borderId="10" xfId="0" applyNumberFormat="1" applyFont="1" applyFill="1" applyBorder="1" applyAlignment="1">
      <alignment horizontal="center" vertical="center" wrapText="1"/>
    </xf>
    <xf numFmtId="180" fontId="5" fillId="0" borderId="10" xfId="0" applyNumberFormat="1" applyFont="1" applyFill="1" applyBorder="1" applyAlignment="1">
      <alignment horizontal="center" vertical="center"/>
    </xf>
    <xf numFmtId="180" fontId="6" fillId="0" borderId="10" xfId="0" applyNumberFormat="1" applyFont="1" applyFill="1" applyBorder="1" applyAlignment="1">
      <alignment horizontal="center" vertical="center"/>
    </xf>
    <xf numFmtId="180" fontId="0" fillId="0" borderId="0" xfId="0" applyNumberFormat="1" applyBorder="1" applyAlignment="1">
      <alignment/>
    </xf>
    <xf numFmtId="180" fontId="0" fillId="0" borderId="0" xfId="0" applyNumberFormat="1" applyFont="1" applyBorder="1" applyAlignment="1">
      <alignment/>
    </xf>
    <xf numFmtId="2" fontId="5" fillId="0" borderId="11" xfId="0" applyNumberFormat="1" applyFont="1" applyFill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2" fontId="14" fillId="0" borderId="11" xfId="0" applyNumberFormat="1" applyFont="1" applyBorder="1" applyAlignment="1">
      <alignment horizontal="right" vertical="center"/>
    </xf>
    <xf numFmtId="2" fontId="6" fillId="0" borderId="10" xfId="0" applyNumberFormat="1" applyFont="1" applyBorder="1" applyAlignment="1">
      <alignment horizontal="right" vertical="center"/>
    </xf>
    <xf numFmtId="2" fontId="6" fillId="0" borderId="11" xfId="0" applyNumberFormat="1" applyFont="1" applyBorder="1" applyAlignment="1">
      <alignment horizontal="right" vertical="center"/>
    </xf>
    <xf numFmtId="2" fontId="13" fillId="0" borderId="10" xfId="0" applyNumberFormat="1" applyFont="1" applyBorder="1" applyAlignment="1">
      <alignment horizontal="right" vertical="center"/>
    </xf>
    <xf numFmtId="2" fontId="13" fillId="0" borderId="11" xfId="0" applyNumberFormat="1" applyFont="1" applyBorder="1" applyAlignment="1">
      <alignment horizontal="right" vertical="center"/>
    </xf>
    <xf numFmtId="3" fontId="14" fillId="33" borderId="10" xfId="0" applyNumberFormat="1" applyFont="1" applyFill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180" fontId="14" fillId="0" borderId="10" xfId="0" applyNumberFormat="1" applyFont="1" applyBorder="1" applyAlignment="1">
      <alignment horizontal="center" vertical="center"/>
    </xf>
    <xf numFmtId="0" fontId="15" fillId="33" borderId="13" xfId="49" applyFont="1" applyFill="1" applyBorder="1" applyAlignment="1">
      <alignment horizontal="left" vertical="center"/>
      <protection/>
    </xf>
    <xf numFmtId="3" fontId="16" fillId="33" borderId="14" xfId="0" applyNumberFormat="1" applyFont="1" applyFill="1" applyBorder="1" applyAlignment="1">
      <alignment vertical="center"/>
    </xf>
    <xf numFmtId="3" fontId="16" fillId="0" borderId="14" xfId="0" applyNumberFormat="1" applyFont="1" applyBorder="1" applyAlignment="1">
      <alignment vertical="center"/>
    </xf>
    <xf numFmtId="180" fontId="16" fillId="0" borderId="14" xfId="0" applyNumberFormat="1" applyFont="1" applyBorder="1" applyAlignment="1">
      <alignment horizontal="center" vertical="center"/>
    </xf>
    <xf numFmtId="1" fontId="16" fillId="0" borderId="14" xfId="0" applyNumberFormat="1" applyFont="1" applyBorder="1" applyAlignment="1">
      <alignment horizontal="center" vertical="center"/>
    </xf>
    <xf numFmtId="3" fontId="16" fillId="0" borderId="14" xfId="0" applyNumberFormat="1" applyFont="1" applyBorder="1" applyAlignment="1">
      <alignment horizontal="right" vertical="center"/>
    </xf>
    <xf numFmtId="2" fontId="16" fillId="0" borderId="14" xfId="0" applyNumberFormat="1" applyFont="1" applyBorder="1" applyAlignment="1">
      <alignment horizontal="right" vertical="center"/>
    </xf>
    <xf numFmtId="1" fontId="16" fillId="0" borderId="15" xfId="0" applyNumberFormat="1" applyFont="1" applyBorder="1" applyAlignment="1">
      <alignment horizontal="right" vertical="center"/>
    </xf>
    <xf numFmtId="1" fontId="5" fillId="0" borderId="10" xfId="0" applyNumberFormat="1" applyFont="1" applyFill="1" applyBorder="1" applyAlignment="1">
      <alignment horizontal="center" vertical="center"/>
    </xf>
    <xf numFmtId="3" fontId="5" fillId="0" borderId="10" xfId="0" applyNumberFormat="1" applyFont="1" applyFill="1" applyBorder="1" applyAlignment="1" quotePrefix="1">
      <alignment horizontal="center" vertical="center"/>
    </xf>
    <xf numFmtId="0" fontId="17" fillId="0" borderId="0" xfId="49" applyFont="1" applyFill="1" applyBorder="1">
      <alignment/>
      <protection/>
    </xf>
    <xf numFmtId="0" fontId="55" fillId="0" borderId="16" xfId="0" applyFont="1" applyFill="1" applyBorder="1" applyAlignment="1">
      <alignment horizontal="left" vertical="center"/>
    </xf>
    <xf numFmtId="3" fontId="55" fillId="0" borderId="17" xfId="0" applyNumberFormat="1" applyFont="1" applyFill="1" applyBorder="1" applyAlignment="1">
      <alignment horizontal="right" vertical="center"/>
    </xf>
    <xf numFmtId="186" fontId="56" fillId="0" borderId="17" xfId="0" applyNumberFormat="1" applyFont="1" applyFill="1" applyBorder="1" applyAlignment="1">
      <alignment horizontal="right" vertical="center"/>
    </xf>
    <xf numFmtId="3" fontId="55" fillId="0" borderId="17" xfId="0" applyNumberFormat="1" applyFont="1" applyBorder="1" applyAlignment="1">
      <alignment horizontal="right" vertical="center"/>
    </xf>
    <xf numFmtId="186" fontId="55" fillId="0" borderId="17" xfId="0" applyNumberFormat="1" applyFont="1" applyBorder="1" applyAlignment="1">
      <alignment horizontal="right" vertical="center"/>
    </xf>
    <xf numFmtId="186" fontId="55" fillId="0" borderId="18" xfId="0" applyNumberFormat="1" applyFont="1" applyBorder="1" applyAlignment="1">
      <alignment horizontal="right" vertical="center"/>
    </xf>
    <xf numFmtId="0" fontId="55" fillId="0" borderId="16" xfId="49" applyFont="1" applyFill="1" applyBorder="1">
      <alignment/>
      <protection/>
    </xf>
    <xf numFmtId="3" fontId="55" fillId="0" borderId="17" xfId="0" applyNumberFormat="1" applyFont="1" applyBorder="1" applyAlignment="1">
      <alignment/>
    </xf>
    <xf numFmtId="180" fontId="55" fillId="0" borderId="17" xfId="0" applyNumberFormat="1" applyFont="1" applyBorder="1" applyAlignment="1">
      <alignment horizontal="center"/>
    </xf>
    <xf numFmtId="1" fontId="55" fillId="0" borderId="17" xfId="0" applyNumberFormat="1" applyFont="1" applyBorder="1" applyAlignment="1">
      <alignment horizontal="center"/>
    </xf>
    <xf numFmtId="2" fontId="55" fillId="0" borderId="17" xfId="0" applyNumberFormat="1" applyFont="1" applyBorder="1" applyAlignment="1">
      <alignment/>
    </xf>
    <xf numFmtId="1" fontId="55" fillId="0" borderId="18" xfId="0" applyNumberFormat="1" applyFont="1" applyBorder="1" applyAlignment="1">
      <alignment/>
    </xf>
    <xf numFmtId="3" fontId="18" fillId="0" borderId="19" xfId="0" applyNumberFormat="1" applyFont="1" applyBorder="1" applyAlignment="1">
      <alignment horizontal="right"/>
    </xf>
    <xf numFmtId="0" fontId="19" fillId="0" borderId="0" xfId="0" applyFont="1" applyBorder="1" applyAlignment="1" quotePrefix="1">
      <alignment horizontal="left"/>
    </xf>
    <xf numFmtId="0" fontId="18" fillId="0" borderId="0" xfId="0" applyFont="1" applyBorder="1" applyAlignment="1">
      <alignment/>
    </xf>
    <xf numFmtId="0" fontId="19" fillId="0" borderId="11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9" fillId="0" borderId="20" xfId="0" applyFont="1" applyBorder="1" applyAlignment="1" quotePrefix="1">
      <alignment horizontal="center"/>
    </xf>
    <xf numFmtId="0" fontId="19" fillId="0" borderId="14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186" fontId="18" fillId="0" borderId="21" xfId="0" applyNumberFormat="1" applyFont="1" applyBorder="1" applyAlignment="1">
      <alignment horizontal="right"/>
    </xf>
    <xf numFmtId="186" fontId="18" fillId="0" borderId="22" xfId="0" applyNumberFormat="1" applyFont="1" applyBorder="1" applyAlignment="1">
      <alignment horizontal="right"/>
    </xf>
    <xf numFmtId="3" fontId="18" fillId="0" borderId="1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186" fontId="18" fillId="0" borderId="23" xfId="0" applyNumberFormat="1" applyFont="1" applyBorder="1" applyAlignment="1">
      <alignment horizontal="right"/>
    </xf>
    <xf numFmtId="0" fontId="19" fillId="0" borderId="24" xfId="0" applyFont="1" applyBorder="1" applyAlignment="1">
      <alignment/>
    </xf>
    <xf numFmtId="3" fontId="19" fillId="0" borderId="25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right"/>
    </xf>
    <xf numFmtId="3" fontId="18" fillId="0" borderId="26" xfId="0" applyNumberFormat="1" applyFont="1" applyBorder="1" applyAlignment="1">
      <alignment horizontal="right"/>
    </xf>
    <xf numFmtId="3" fontId="18" fillId="0" borderId="27" xfId="0" applyNumberFormat="1" applyFont="1" applyBorder="1" applyAlignment="1">
      <alignment horizontal="center"/>
    </xf>
    <xf numFmtId="3" fontId="3" fillId="0" borderId="28" xfId="0" applyNumberFormat="1" applyFont="1" applyFill="1" applyBorder="1" applyAlignment="1">
      <alignment horizontal="center" vertical="center"/>
    </xf>
    <xf numFmtId="3" fontId="3" fillId="0" borderId="29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vertical="center" wrapText="1"/>
    </xf>
    <xf numFmtId="0" fontId="19" fillId="33" borderId="34" xfId="0" applyFont="1" applyFill="1" applyBorder="1" applyAlignment="1">
      <alignment horizontal="center"/>
    </xf>
    <xf numFmtId="0" fontId="19" fillId="33" borderId="35" xfId="0" applyFont="1" applyFill="1" applyBorder="1" applyAlignment="1">
      <alignment horizontal="center"/>
    </xf>
    <xf numFmtId="0" fontId="19" fillId="33" borderId="36" xfId="0" applyFont="1" applyFill="1" applyBorder="1" applyAlignment="1">
      <alignment horizontal="center"/>
    </xf>
    <xf numFmtId="0" fontId="19" fillId="33" borderId="19" xfId="0" applyFont="1" applyFill="1" applyBorder="1" applyAlignment="1">
      <alignment horizontal="center"/>
    </xf>
    <xf numFmtId="0" fontId="19" fillId="33" borderId="0" xfId="0" applyFont="1" applyFill="1" applyBorder="1" applyAlignment="1">
      <alignment horizontal="center"/>
    </xf>
    <xf numFmtId="0" fontId="19" fillId="33" borderId="20" xfId="0" applyFont="1" applyFill="1" applyBorder="1" applyAlignment="1">
      <alignment horizontal="center"/>
    </xf>
    <xf numFmtId="0" fontId="19" fillId="0" borderId="37" xfId="0" applyFont="1" applyBorder="1" applyAlignment="1" quotePrefix="1">
      <alignment horizontal="center"/>
    </xf>
    <xf numFmtId="0" fontId="19" fillId="0" borderId="38" xfId="0" applyFont="1" applyBorder="1" applyAlignment="1" quotePrefix="1">
      <alignment horizontal="center"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MAYIS_2009_İHRACAT_RAKAMLARI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irgül 2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21</xdr:row>
      <xdr:rowOff>0</xdr:rowOff>
    </xdr:from>
    <xdr:to>
      <xdr:col>8</xdr:col>
      <xdr:colOff>266700</xdr:colOff>
      <xdr:row>38</xdr:row>
      <xdr:rowOff>85725</xdr:rowOff>
    </xdr:to>
    <xdr:pic>
      <xdr:nvPicPr>
        <xdr:cNvPr id="1" name="Resim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000500"/>
          <a:ext cx="5838825" cy="3324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51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6" customWidth="1"/>
    <col min="3" max="3" width="9.28125" style="14" customWidth="1"/>
    <col min="4" max="5" width="9.28125" style="34" customWidth="1"/>
    <col min="6" max="7" width="10.28125" style="14" customWidth="1"/>
    <col min="8" max="9" width="8.28125" style="34" customWidth="1"/>
    <col min="10" max="11" width="12.00390625" style="14" bestFit="1" customWidth="1"/>
    <col min="12" max="12" width="9.00390625" style="29" customWidth="1"/>
    <col min="13" max="13" width="7.57421875" style="29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10"/>
      <c r="O1" s="10"/>
      <c r="P1" s="10"/>
    </row>
    <row r="2" spans="1:16" ht="25.5" customHeight="1" thickBot="1">
      <c r="A2" s="90" t="s">
        <v>1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10"/>
      <c r="O2" s="10"/>
      <c r="P2" s="10"/>
    </row>
    <row r="3" spans="1:13" ht="32.25" customHeight="1">
      <c r="A3" s="91" t="s">
        <v>2</v>
      </c>
      <c r="B3" s="88" t="s">
        <v>87</v>
      </c>
      <c r="C3" s="88"/>
      <c r="D3" s="88"/>
      <c r="E3" s="88"/>
      <c r="F3" s="88" t="s">
        <v>88</v>
      </c>
      <c r="G3" s="88"/>
      <c r="H3" s="88"/>
      <c r="I3" s="88"/>
      <c r="J3" s="88" t="s">
        <v>89</v>
      </c>
      <c r="K3" s="88"/>
      <c r="L3" s="88"/>
      <c r="M3" s="89"/>
    </row>
    <row r="4" spans="1:121" ht="27">
      <c r="A4" s="92"/>
      <c r="B4" s="53">
        <v>2015</v>
      </c>
      <c r="C4" s="53">
        <v>2016</v>
      </c>
      <c r="D4" s="30" t="s">
        <v>61</v>
      </c>
      <c r="E4" s="30" t="s">
        <v>60</v>
      </c>
      <c r="F4" s="53">
        <v>2015</v>
      </c>
      <c r="G4" s="53">
        <v>2016</v>
      </c>
      <c r="H4" s="30" t="s">
        <v>61</v>
      </c>
      <c r="I4" s="30" t="s">
        <v>60</v>
      </c>
      <c r="J4" s="54" t="s">
        <v>58</v>
      </c>
      <c r="K4" s="54" t="s">
        <v>62</v>
      </c>
      <c r="L4" s="27" t="s">
        <v>63</v>
      </c>
      <c r="M4" s="35" t="s">
        <v>64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21" t="s">
        <v>3</v>
      </c>
      <c r="B5" s="11">
        <v>1469644.8621</v>
      </c>
      <c r="C5" s="11">
        <v>1634866.04138</v>
      </c>
      <c r="D5" s="31">
        <v>11.242252025697743</v>
      </c>
      <c r="E5" s="31">
        <v>14.652946040126649</v>
      </c>
      <c r="F5" s="11">
        <v>13133742.440610003</v>
      </c>
      <c r="G5" s="11">
        <v>12704934.555140002</v>
      </c>
      <c r="H5" s="31">
        <v>-3.2649329572971655</v>
      </c>
      <c r="I5" s="31">
        <v>14.890776399565256</v>
      </c>
      <c r="J5" s="19">
        <v>21536844.45402</v>
      </c>
      <c r="K5" s="19">
        <v>20341676.00558</v>
      </c>
      <c r="L5" s="36">
        <v>-5.549413011695472</v>
      </c>
      <c r="M5" s="37">
        <v>15.524218279583296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21" t="s">
        <v>4</v>
      </c>
      <c r="B6" s="11">
        <v>982144.40677</v>
      </c>
      <c r="C6" s="11">
        <v>1092925.99447</v>
      </c>
      <c r="D6" s="31">
        <v>11.279562041627859</v>
      </c>
      <c r="E6" s="31">
        <v>9.795656168442193</v>
      </c>
      <c r="F6" s="11">
        <v>9215138.905150002</v>
      </c>
      <c r="G6" s="11">
        <v>8804998.525820002</v>
      </c>
      <c r="H6" s="31">
        <v>-4.450723787796488</v>
      </c>
      <c r="I6" s="31">
        <v>10.319869313568656</v>
      </c>
      <c r="J6" s="19">
        <v>15314911.00588</v>
      </c>
      <c r="K6" s="19">
        <v>14472845.25061</v>
      </c>
      <c r="L6" s="36">
        <v>-5.498339199925473</v>
      </c>
      <c r="M6" s="37">
        <v>11.0452849969426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25.5" customHeight="1">
      <c r="A7" s="22" t="s">
        <v>44</v>
      </c>
      <c r="B7" s="4">
        <v>459881.6129</v>
      </c>
      <c r="C7" s="4">
        <v>544356.20179</v>
      </c>
      <c r="D7" s="32">
        <v>18.368768509205154</v>
      </c>
      <c r="E7" s="32">
        <v>4.878945338361924</v>
      </c>
      <c r="F7" s="4">
        <v>3951785.58931</v>
      </c>
      <c r="G7" s="4">
        <v>4103154.41564</v>
      </c>
      <c r="H7" s="32">
        <v>3.830390665411311</v>
      </c>
      <c r="I7" s="32">
        <v>4.809088521551286</v>
      </c>
      <c r="J7" s="15">
        <v>6320033.7883</v>
      </c>
      <c r="K7" s="15">
        <v>6278679.00433</v>
      </c>
      <c r="L7" s="38">
        <v>-0.6543443493381081</v>
      </c>
      <c r="M7" s="39">
        <v>4.791718408252979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23" t="s">
        <v>5</v>
      </c>
      <c r="B8" s="4">
        <v>73244.34595</v>
      </c>
      <c r="C8" s="4">
        <v>85245.12479</v>
      </c>
      <c r="D8" s="32">
        <v>16.384580522013657</v>
      </c>
      <c r="E8" s="32">
        <v>0.7640333716133504</v>
      </c>
      <c r="F8" s="4">
        <v>1161126.07809</v>
      </c>
      <c r="G8" s="4">
        <v>1063301.88755</v>
      </c>
      <c r="H8" s="32">
        <v>-8.424941303610737</v>
      </c>
      <c r="I8" s="32">
        <v>1.2462394500361325</v>
      </c>
      <c r="J8" s="15">
        <v>2210959.24767</v>
      </c>
      <c r="K8" s="15">
        <v>1987754.16018</v>
      </c>
      <c r="L8" s="38">
        <v>-10.095395820851188</v>
      </c>
      <c r="M8" s="39">
        <v>1.5170003425636724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23" t="s">
        <v>6</v>
      </c>
      <c r="B9" s="4">
        <v>109877.84795</v>
      </c>
      <c r="C9" s="4">
        <v>125783.88824</v>
      </c>
      <c r="D9" s="32">
        <v>14.476111961382845</v>
      </c>
      <c r="E9" s="32">
        <v>1.1273734241505595</v>
      </c>
      <c r="F9" s="4">
        <v>828786.26246</v>
      </c>
      <c r="G9" s="4">
        <v>835787.74068</v>
      </c>
      <c r="H9" s="32">
        <v>0.844786953782063</v>
      </c>
      <c r="I9" s="32">
        <v>0.9795822489245846</v>
      </c>
      <c r="J9" s="15">
        <v>1336327.8217</v>
      </c>
      <c r="K9" s="15">
        <v>1324839.39782</v>
      </c>
      <c r="L9" s="38">
        <v>-0.859701017478255</v>
      </c>
      <c r="M9" s="39">
        <v>1.0110816823307742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23" t="s">
        <v>7</v>
      </c>
      <c r="B10" s="4">
        <v>88757.40278</v>
      </c>
      <c r="C10" s="4">
        <v>88971.98615</v>
      </c>
      <c r="D10" s="32">
        <v>0.2417639129570675</v>
      </c>
      <c r="E10" s="32">
        <v>0.7974364132234242</v>
      </c>
      <c r="F10" s="4">
        <v>744233.8808</v>
      </c>
      <c r="G10" s="4">
        <v>739831.30662</v>
      </c>
      <c r="H10" s="32">
        <v>-0.5915578816792824</v>
      </c>
      <c r="I10" s="32">
        <v>0.8671168286986287</v>
      </c>
      <c r="J10" s="15">
        <v>1365592.05557</v>
      </c>
      <c r="K10" s="15">
        <v>1336562.21389</v>
      </c>
      <c r="L10" s="38">
        <v>-2.125806280257172</v>
      </c>
      <c r="M10" s="39">
        <v>1.0200282192568448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23" t="s">
        <v>8</v>
      </c>
      <c r="B11" s="4">
        <v>152733.69157</v>
      </c>
      <c r="C11" s="4">
        <v>123912.65532</v>
      </c>
      <c r="D11" s="32">
        <v>-18.870123516127354</v>
      </c>
      <c r="E11" s="32">
        <v>1.110601973578301</v>
      </c>
      <c r="F11" s="4">
        <v>1729320.53294</v>
      </c>
      <c r="G11" s="4">
        <v>1162831.19637</v>
      </c>
      <c r="H11" s="32">
        <v>-32.757914208473395</v>
      </c>
      <c r="I11" s="32">
        <v>1.362892446272331</v>
      </c>
      <c r="J11" s="15">
        <v>2821851.97986</v>
      </c>
      <c r="K11" s="15">
        <v>2259446.435</v>
      </c>
      <c r="L11" s="38">
        <v>-19.930370156690582</v>
      </c>
      <c r="M11" s="39">
        <v>1.724348556055285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23" t="s">
        <v>9</v>
      </c>
      <c r="B12" s="4">
        <v>10622.04089</v>
      </c>
      <c r="C12" s="4">
        <v>14492.02478</v>
      </c>
      <c r="D12" s="32">
        <v>36.43352468774011</v>
      </c>
      <c r="E12" s="32">
        <v>0.12988884210615304</v>
      </c>
      <c r="F12" s="4">
        <v>131513.52802</v>
      </c>
      <c r="G12" s="4">
        <v>112747.22001</v>
      </c>
      <c r="H12" s="32">
        <v>-14.269488692559518</v>
      </c>
      <c r="I12" s="32">
        <v>0.1321450051989661</v>
      </c>
      <c r="J12" s="15">
        <v>201890.23881</v>
      </c>
      <c r="K12" s="15">
        <v>170717.10429</v>
      </c>
      <c r="L12" s="38">
        <v>-15.44063482402298</v>
      </c>
      <c r="M12" s="39">
        <v>0.13028668779943925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23" t="s">
        <v>45</v>
      </c>
      <c r="B13" s="4">
        <v>81940.67733</v>
      </c>
      <c r="C13" s="4">
        <v>105346.22766</v>
      </c>
      <c r="D13" s="32">
        <v>28.564018620127747</v>
      </c>
      <c r="E13" s="32">
        <v>0.944195151383711</v>
      </c>
      <c r="F13" s="4">
        <v>613672.72062</v>
      </c>
      <c r="G13" s="4">
        <v>726921.19685</v>
      </c>
      <c r="H13" s="32">
        <v>18.454213854509256</v>
      </c>
      <c r="I13" s="32">
        <v>0.8519855773691097</v>
      </c>
      <c r="J13" s="15">
        <v>981462.72235</v>
      </c>
      <c r="K13" s="15">
        <v>1031502.33997</v>
      </c>
      <c r="L13" s="38">
        <v>5.098473582387906</v>
      </c>
      <c r="M13" s="39">
        <v>0.7872147544382556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23" t="s">
        <v>46</v>
      </c>
      <c r="B14" s="4">
        <v>5086.7874</v>
      </c>
      <c r="C14" s="4">
        <v>4817.88574</v>
      </c>
      <c r="D14" s="32">
        <v>-5.286276756917351</v>
      </c>
      <c r="E14" s="32">
        <v>0.0431816540247695</v>
      </c>
      <c r="F14" s="4">
        <v>54700.31291</v>
      </c>
      <c r="G14" s="4">
        <v>60423.5621</v>
      </c>
      <c r="H14" s="32">
        <v>10.462918556639025</v>
      </c>
      <c r="I14" s="32">
        <v>0.06521565733271903</v>
      </c>
      <c r="J14" s="15">
        <v>76793.15162</v>
      </c>
      <c r="K14" s="15">
        <v>83344.59513</v>
      </c>
      <c r="L14" s="38">
        <v>8.531286152206494</v>
      </c>
      <c r="M14" s="39">
        <v>0.05914887484842722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21" t="s">
        <v>10</v>
      </c>
      <c r="B15" s="11">
        <v>141907.61349</v>
      </c>
      <c r="C15" s="11">
        <v>174874.34023</v>
      </c>
      <c r="D15" s="31">
        <v>23.231119126898097</v>
      </c>
      <c r="E15" s="31">
        <v>1.5673603869280823</v>
      </c>
      <c r="F15" s="11">
        <v>1212057.72385</v>
      </c>
      <c r="G15" s="11">
        <v>1188222.66701</v>
      </c>
      <c r="H15" s="31">
        <v>-1.9664951900384668</v>
      </c>
      <c r="I15" s="31">
        <v>1.2824586898476424</v>
      </c>
      <c r="J15" s="19">
        <v>1988162.9547</v>
      </c>
      <c r="K15" s="19">
        <v>1788745.6059</v>
      </c>
      <c r="L15" s="36">
        <v>-10.03023159286712</v>
      </c>
      <c r="M15" s="37">
        <v>1.2694559234947864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23" t="s">
        <v>11</v>
      </c>
      <c r="B16" s="4">
        <v>141907.61349</v>
      </c>
      <c r="C16" s="4">
        <v>174874.34023</v>
      </c>
      <c r="D16" s="32">
        <v>23.231119126898097</v>
      </c>
      <c r="E16" s="32">
        <v>1.5673603869280823</v>
      </c>
      <c r="F16" s="4">
        <v>1212057.72385</v>
      </c>
      <c r="G16" s="4">
        <v>1188222.66701</v>
      </c>
      <c r="H16" s="32">
        <v>-1.9664951900384668</v>
      </c>
      <c r="I16" s="32">
        <v>1.2824586898476424</v>
      </c>
      <c r="J16" s="15">
        <v>1988162.9547</v>
      </c>
      <c r="K16" s="15">
        <v>1788745.6059</v>
      </c>
      <c r="L16" s="38">
        <v>-10.03023159286712</v>
      </c>
      <c r="M16" s="39">
        <v>1.2694559234947864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21" t="s">
        <v>12</v>
      </c>
      <c r="B17" s="11">
        <v>345592.84184</v>
      </c>
      <c r="C17" s="11">
        <v>367065.70668</v>
      </c>
      <c r="D17" s="31">
        <v>6.213341898424314</v>
      </c>
      <c r="E17" s="31">
        <v>3.2899294847563736</v>
      </c>
      <c r="F17" s="11">
        <v>2706545.81161</v>
      </c>
      <c r="G17" s="11">
        <v>2711713.36231</v>
      </c>
      <c r="H17" s="31">
        <v>0.19092788593613652</v>
      </c>
      <c r="I17" s="31">
        <v>2.926774974442699</v>
      </c>
      <c r="J17" s="19">
        <v>4233770.49344</v>
      </c>
      <c r="K17" s="19">
        <v>4080085.14907</v>
      </c>
      <c r="L17" s="36">
        <v>-3.629987610526544</v>
      </c>
      <c r="M17" s="37">
        <v>2.8955980346036863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23" t="s">
        <v>13</v>
      </c>
      <c r="B18" s="4">
        <v>345592.84184</v>
      </c>
      <c r="C18" s="4">
        <v>367065.70668</v>
      </c>
      <c r="D18" s="32">
        <v>6.213341898424314</v>
      </c>
      <c r="E18" s="32">
        <v>3.2899294847563736</v>
      </c>
      <c r="F18" s="4">
        <v>2706545.81161</v>
      </c>
      <c r="G18" s="4">
        <v>2711713.36231</v>
      </c>
      <c r="H18" s="32">
        <v>0.19092788593613652</v>
      </c>
      <c r="I18" s="32">
        <v>2.926774974442699</v>
      </c>
      <c r="J18" s="15">
        <v>4233770.49344</v>
      </c>
      <c r="K18" s="15">
        <v>4080085.14907</v>
      </c>
      <c r="L18" s="38">
        <v>-3.629987610526544</v>
      </c>
      <c r="M18" s="39">
        <v>2.8955980346036863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21" t="s">
        <v>14</v>
      </c>
      <c r="B19" s="11">
        <v>8629032.02073</v>
      </c>
      <c r="C19" s="11">
        <v>9177631.074109998</v>
      </c>
      <c r="D19" s="31">
        <v>6.357596681320313</v>
      </c>
      <c r="E19" s="31">
        <v>82.25709599522209</v>
      </c>
      <c r="F19" s="11">
        <v>72006362.55996001</v>
      </c>
      <c r="G19" s="11">
        <v>70239496.06539</v>
      </c>
      <c r="H19" s="31">
        <v>-2.4537644060255435</v>
      </c>
      <c r="I19" s="31">
        <v>75.81007718549154</v>
      </c>
      <c r="J19" s="19">
        <v>113771575.13527998</v>
      </c>
      <c r="K19" s="19">
        <v>107111829.96076</v>
      </c>
      <c r="L19" s="36">
        <v>-5.8536107692991175</v>
      </c>
      <c r="M19" s="37">
        <v>76.01625774596297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21.75" customHeight="1">
      <c r="A20" s="21" t="s">
        <v>47</v>
      </c>
      <c r="B20" s="11">
        <v>941587.31972</v>
      </c>
      <c r="C20" s="11">
        <v>972300.9762500001</v>
      </c>
      <c r="D20" s="31">
        <v>3.261902097315134</v>
      </c>
      <c r="E20" s="31">
        <v>8.714520565689696</v>
      </c>
      <c r="F20" s="11">
        <v>7576727.300869999</v>
      </c>
      <c r="G20" s="11">
        <v>7373721.26392</v>
      </c>
      <c r="H20" s="31">
        <v>-2.6793367226861844</v>
      </c>
      <c r="I20" s="31">
        <v>7.9585192018130035</v>
      </c>
      <c r="J20" s="19">
        <v>12067577.37108</v>
      </c>
      <c r="K20" s="19">
        <v>11232253.175919998</v>
      </c>
      <c r="L20" s="36">
        <v>-6.922053776608547</v>
      </c>
      <c r="M20" s="37">
        <v>7.971424377694271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23" t="s">
        <v>15</v>
      </c>
      <c r="B21" s="4">
        <v>639215.103</v>
      </c>
      <c r="C21" s="4">
        <v>662479.07756</v>
      </c>
      <c r="D21" s="32">
        <v>3.6394594637730266</v>
      </c>
      <c r="E21" s="32">
        <v>5.937654786691633</v>
      </c>
      <c r="F21" s="4">
        <v>5259218.60185</v>
      </c>
      <c r="G21" s="4">
        <v>5185158.88967</v>
      </c>
      <c r="H21" s="32">
        <v>-1.4081885121479512</v>
      </c>
      <c r="I21" s="32">
        <v>5.596385476327629</v>
      </c>
      <c r="J21" s="15">
        <v>8240371.79869</v>
      </c>
      <c r="K21" s="15">
        <v>7873503.78209</v>
      </c>
      <c r="L21" s="38">
        <v>-4.4520808716218605</v>
      </c>
      <c r="M21" s="39">
        <v>5.587751540445449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23" t="s">
        <v>16</v>
      </c>
      <c r="B22" s="4">
        <v>133966.96596</v>
      </c>
      <c r="C22" s="4">
        <v>143410.30084</v>
      </c>
      <c r="D22" s="32">
        <v>7.049002574873279</v>
      </c>
      <c r="E22" s="32">
        <v>1.2853550973711947</v>
      </c>
      <c r="F22" s="4">
        <v>1004229.94906</v>
      </c>
      <c r="G22" s="4">
        <v>947192.92579</v>
      </c>
      <c r="H22" s="32">
        <v>-5.679677580158705</v>
      </c>
      <c r="I22" s="32">
        <v>1.0223132686892056</v>
      </c>
      <c r="J22" s="15">
        <v>1645150.92846</v>
      </c>
      <c r="K22" s="15">
        <v>1415303.8542</v>
      </c>
      <c r="L22" s="38">
        <v>-13.97118466663459</v>
      </c>
      <c r="M22" s="39">
        <v>1.0044278265914768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23" t="s">
        <v>17</v>
      </c>
      <c r="B23" s="4">
        <v>168405.25076</v>
      </c>
      <c r="C23" s="4">
        <v>166411.59785</v>
      </c>
      <c r="D23" s="32">
        <v>-1.183842487691329</v>
      </c>
      <c r="E23" s="32">
        <v>1.4915106816268695</v>
      </c>
      <c r="F23" s="4">
        <v>1313278.74996</v>
      </c>
      <c r="G23" s="4">
        <v>1241369.44846</v>
      </c>
      <c r="H23" s="32">
        <v>-5.475555094620244</v>
      </c>
      <c r="I23" s="32">
        <v>1.3398204567961705</v>
      </c>
      <c r="J23" s="15">
        <v>2182054.64393</v>
      </c>
      <c r="K23" s="15">
        <v>1943445.53963</v>
      </c>
      <c r="L23" s="38">
        <v>-10.935065488105822</v>
      </c>
      <c r="M23" s="39">
        <v>1.3792450106573453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21" t="s">
        <v>18</v>
      </c>
      <c r="B24" s="11">
        <v>1185557.27582</v>
      </c>
      <c r="C24" s="11">
        <v>1207352.09804</v>
      </c>
      <c r="D24" s="31">
        <v>1.8383609686782456</v>
      </c>
      <c r="E24" s="31">
        <v>10.821232257708724</v>
      </c>
      <c r="F24" s="11">
        <v>10446617.54896</v>
      </c>
      <c r="G24" s="11">
        <v>9172036.85624</v>
      </c>
      <c r="H24" s="31">
        <v>-12.200893607394375</v>
      </c>
      <c r="I24" s="31">
        <v>9.899456302653453</v>
      </c>
      <c r="J24" s="18">
        <v>16332661.22383</v>
      </c>
      <c r="K24" s="18">
        <v>14123728.26741</v>
      </c>
      <c r="L24" s="40">
        <v>-13.524635857854433</v>
      </c>
      <c r="M24" s="41">
        <v>10.023477039862945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23" t="s">
        <v>19</v>
      </c>
      <c r="B25" s="4">
        <v>1185557.27582</v>
      </c>
      <c r="C25" s="4">
        <v>1207352.09804</v>
      </c>
      <c r="D25" s="32">
        <v>1.8383609686782456</v>
      </c>
      <c r="E25" s="32">
        <v>10.821232257708724</v>
      </c>
      <c r="F25" s="4">
        <v>10446617.54896</v>
      </c>
      <c r="G25" s="4">
        <v>9172036.85624</v>
      </c>
      <c r="H25" s="32">
        <v>-12.200893607394375</v>
      </c>
      <c r="I25" s="32">
        <v>9.899456302653453</v>
      </c>
      <c r="J25" s="15">
        <v>16332661.22383</v>
      </c>
      <c r="K25" s="15">
        <v>14123728.26741</v>
      </c>
      <c r="L25" s="38">
        <v>-13.524635857854433</v>
      </c>
      <c r="M25" s="39">
        <v>10.023477039862945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21" t="s">
        <v>20</v>
      </c>
      <c r="B26" s="11">
        <v>6501887.42519</v>
      </c>
      <c r="C26" s="11">
        <v>6997977.999819999</v>
      </c>
      <c r="D26" s="31">
        <v>7.629947155160133</v>
      </c>
      <c r="E26" s="31">
        <v>62.721343171823676</v>
      </c>
      <c r="F26" s="11">
        <v>53983017.710130006</v>
      </c>
      <c r="G26" s="11">
        <v>53693737.94523</v>
      </c>
      <c r="H26" s="31">
        <v>-0.5358717929652208</v>
      </c>
      <c r="I26" s="31">
        <v>57.952101681025056</v>
      </c>
      <c r="J26" s="19">
        <v>85371336.54036999</v>
      </c>
      <c r="K26" s="19">
        <v>81755848.51743</v>
      </c>
      <c r="L26" s="36">
        <v>-4.235013963065133</v>
      </c>
      <c r="M26" s="37">
        <v>58.02135632840576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23" t="s">
        <v>21</v>
      </c>
      <c r="B27" s="4">
        <v>1541342.84242</v>
      </c>
      <c r="C27" s="4">
        <v>1612481.55372</v>
      </c>
      <c r="D27" s="32">
        <v>4.61537234560405</v>
      </c>
      <c r="E27" s="32">
        <v>14.452318782898285</v>
      </c>
      <c r="F27" s="4">
        <v>11187325.69577</v>
      </c>
      <c r="G27" s="4">
        <v>11581373.42916</v>
      </c>
      <c r="H27" s="32">
        <v>3.522269254563614</v>
      </c>
      <c r="I27" s="32">
        <v>12.499873472344584</v>
      </c>
      <c r="J27" s="15">
        <v>17220443.88897</v>
      </c>
      <c r="K27" s="15">
        <v>17350061.39874</v>
      </c>
      <c r="L27" s="38">
        <v>0.7526955205436053</v>
      </c>
      <c r="M27" s="39">
        <v>12.313175301720378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23" t="s">
        <v>22</v>
      </c>
      <c r="B28" s="4">
        <v>1361396.46116</v>
      </c>
      <c r="C28" s="4">
        <v>1679795.16086</v>
      </c>
      <c r="D28" s="32">
        <v>23.387654425713965</v>
      </c>
      <c r="E28" s="32">
        <v>15.055635891593091</v>
      </c>
      <c r="F28" s="4">
        <v>13490944.28075</v>
      </c>
      <c r="G28" s="4">
        <v>15140743.50896</v>
      </c>
      <c r="H28" s="32">
        <v>12.228938122323054</v>
      </c>
      <c r="I28" s="32">
        <v>16.341531451071553</v>
      </c>
      <c r="J28" s="15">
        <v>20803370.0674</v>
      </c>
      <c r="K28" s="15">
        <v>22801774.21129</v>
      </c>
      <c r="L28" s="38">
        <v>9.606155817136589</v>
      </c>
      <c r="M28" s="39">
        <v>16.182204581376883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23" t="s">
        <v>23</v>
      </c>
      <c r="B29" s="4">
        <v>123107.68345</v>
      </c>
      <c r="C29" s="4">
        <v>60905.2187</v>
      </c>
      <c r="D29" s="32">
        <v>-50.52687452709923</v>
      </c>
      <c r="E29" s="32">
        <v>0.5458801275362585</v>
      </c>
      <c r="F29" s="4">
        <v>715116.52501</v>
      </c>
      <c r="G29" s="4">
        <v>449472.92141</v>
      </c>
      <c r="H29" s="32">
        <v>-37.14689764668566</v>
      </c>
      <c r="I29" s="32">
        <v>0.4851198937013796</v>
      </c>
      <c r="J29" s="15">
        <v>1192221.2532</v>
      </c>
      <c r="K29" s="15">
        <v>764215.16624</v>
      </c>
      <c r="L29" s="38">
        <v>-35.89988735825699</v>
      </c>
      <c r="M29" s="39">
        <v>0.5423563118243414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23" t="s">
        <v>57</v>
      </c>
      <c r="B30" s="4">
        <v>830815.27673</v>
      </c>
      <c r="C30" s="4">
        <v>862423.27364</v>
      </c>
      <c r="D30" s="32">
        <v>3.804455430141544</v>
      </c>
      <c r="E30" s="32">
        <v>7.729710797423683</v>
      </c>
      <c r="F30" s="4">
        <v>6716859.63862</v>
      </c>
      <c r="G30" s="4">
        <v>6438680.24198</v>
      </c>
      <c r="H30" s="32">
        <v>-4.141509747212059</v>
      </c>
      <c r="I30" s="32">
        <v>6.949321584864261</v>
      </c>
      <c r="J30" s="15">
        <v>10993338.75858</v>
      </c>
      <c r="K30" s="15">
        <v>10193888.17365</v>
      </c>
      <c r="L30" s="38">
        <v>-7.2721363589933015</v>
      </c>
      <c r="M30" s="39">
        <v>7.234506507129831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23" t="s">
        <v>24</v>
      </c>
      <c r="B31" s="4">
        <v>434256.25014</v>
      </c>
      <c r="C31" s="4">
        <v>451204.39194</v>
      </c>
      <c r="D31" s="32">
        <v>3.90279743689033</v>
      </c>
      <c r="E31" s="32">
        <v>4.0440460813438825</v>
      </c>
      <c r="F31" s="4">
        <v>3639368.64404</v>
      </c>
      <c r="G31" s="4">
        <v>3511044.36228</v>
      </c>
      <c r="H31" s="32">
        <v>-3.526003939451146</v>
      </c>
      <c r="I31" s="32">
        <v>3.789499626511219</v>
      </c>
      <c r="J31" s="15">
        <v>5687117.00242</v>
      </c>
      <c r="K31" s="15">
        <v>5394929.74607</v>
      </c>
      <c r="L31" s="38">
        <v>-5.137704327617438</v>
      </c>
      <c r="M31" s="39">
        <v>3.828730871733394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23" t="s">
        <v>25</v>
      </c>
      <c r="B32" s="4">
        <v>514661.39631</v>
      </c>
      <c r="C32" s="4">
        <v>518675.14662</v>
      </c>
      <c r="D32" s="32">
        <v>0.7798817511431144</v>
      </c>
      <c r="E32" s="32">
        <v>4.648771669000069</v>
      </c>
      <c r="F32" s="4">
        <v>4169075.87697</v>
      </c>
      <c r="G32" s="4">
        <v>3948119.51778</v>
      </c>
      <c r="H32" s="32">
        <v>-5.299888169715607</v>
      </c>
      <c r="I32" s="32">
        <v>4.261238507488792</v>
      </c>
      <c r="J32" s="15">
        <v>6494100.40392</v>
      </c>
      <c r="K32" s="15">
        <v>6009426.81846</v>
      </c>
      <c r="L32" s="38">
        <v>-7.463290607078382</v>
      </c>
      <c r="M32" s="39">
        <v>4.264833661276348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23" t="s">
        <v>48</v>
      </c>
      <c r="B33" s="4">
        <v>793980.14623</v>
      </c>
      <c r="C33" s="4">
        <v>885267.08422</v>
      </c>
      <c r="D33" s="32">
        <v>11.497382953900214</v>
      </c>
      <c r="E33" s="32">
        <v>7.934454865321176</v>
      </c>
      <c r="F33" s="4">
        <v>6931854.35169</v>
      </c>
      <c r="G33" s="4">
        <v>5945813.77082</v>
      </c>
      <c r="H33" s="32">
        <v>-14.22477349988753</v>
      </c>
      <c r="I33" s="32">
        <v>6.417366668986221</v>
      </c>
      <c r="J33" s="15">
        <v>11131710.41758</v>
      </c>
      <c r="K33" s="15">
        <v>8893932.7928</v>
      </c>
      <c r="L33" s="38">
        <v>-20.102729417448188</v>
      </c>
      <c r="M33" s="39">
        <v>6.311940406586627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4" t="s">
        <v>49</v>
      </c>
      <c r="B34" s="4">
        <v>220589.03413</v>
      </c>
      <c r="C34" s="4">
        <v>226850.14894</v>
      </c>
      <c r="D34" s="32">
        <v>2.8383617683869806</v>
      </c>
      <c r="E34" s="32">
        <v>2.0332081696471516</v>
      </c>
      <c r="F34" s="4">
        <v>1867217.74184</v>
      </c>
      <c r="G34" s="4">
        <v>1815493.92554</v>
      </c>
      <c r="H34" s="32">
        <v>-2.7701009443617544</v>
      </c>
      <c r="I34" s="32">
        <v>1.9594778199554301</v>
      </c>
      <c r="J34" s="15">
        <v>2876133.21506</v>
      </c>
      <c r="K34" s="15">
        <v>2703628.15494</v>
      </c>
      <c r="L34" s="38">
        <v>-5.9978118960808064</v>
      </c>
      <c r="M34" s="39">
        <v>1.9187394590350355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23" t="s">
        <v>50</v>
      </c>
      <c r="B35" s="4">
        <v>245689.59697</v>
      </c>
      <c r="C35" s="4">
        <v>238473.33873</v>
      </c>
      <c r="D35" s="32">
        <v>-2.937144400493753</v>
      </c>
      <c r="E35" s="32">
        <v>2.137384272456931</v>
      </c>
      <c r="F35" s="4">
        <v>1809494.77415</v>
      </c>
      <c r="G35" s="4">
        <v>1429171.42745</v>
      </c>
      <c r="H35" s="32">
        <v>-21.01820641502845</v>
      </c>
      <c r="I35" s="32">
        <v>1.5425167077710584</v>
      </c>
      <c r="J35" s="15">
        <v>3448540.50861</v>
      </c>
      <c r="K35" s="15">
        <v>2264334.9149</v>
      </c>
      <c r="L35" s="38">
        <v>-34.33932676021592</v>
      </c>
      <c r="M35" s="39">
        <v>1.6069771805530664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23" t="s">
        <v>51</v>
      </c>
      <c r="B36" s="11">
        <v>142957.12294</v>
      </c>
      <c r="C36" s="11">
        <v>151570.55339</v>
      </c>
      <c r="D36" s="31">
        <v>6.0251845258631125</v>
      </c>
      <c r="E36" s="31">
        <v>1.3584936526182194</v>
      </c>
      <c r="F36" s="11">
        <v>971811.34357</v>
      </c>
      <c r="G36" s="11">
        <v>1064775.07846</v>
      </c>
      <c r="H36" s="31">
        <v>9.566026935690296</v>
      </c>
      <c r="I36" s="31">
        <v>1.149220672199767</v>
      </c>
      <c r="J36" s="19">
        <v>1568379.47929</v>
      </c>
      <c r="K36" s="19">
        <v>1747051.65151</v>
      </c>
      <c r="L36" s="36">
        <v>11.392151872637632</v>
      </c>
      <c r="M36" s="37">
        <v>1.2398661164256721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23" t="s">
        <v>52</v>
      </c>
      <c r="B37" s="4">
        <v>285547.07481</v>
      </c>
      <c r="C37" s="4">
        <v>302496.56999</v>
      </c>
      <c r="D37" s="32">
        <v>5.935797168042426</v>
      </c>
      <c r="E37" s="32">
        <v>2.7112104632410086</v>
      </c>
      <c r="F37" s="4">
        <v>2415676.20876</v>
      </c>
      <c r="G37" s="4">
        <v>2303375.32324</v>
      </c>
      <c r="H37" s="32">
        <v>-4.648838495521948</v>
      </c>
      <c r="I37" s="32">
        <v>2.486052304239454</v>
      </c>
      <c r="J37" s="15">
        <v>3854786.00252</v>
      </c>
      <c r="K37" s="15">
        <v>3533907.51287</v>
      </c>
      <c r="L37" s="38">
        <v>-8.324158317484578</v>
      </c>
      <c r="M37" s="39">
        <v>2.5079809060038847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23" t="s">
        <v>26</v>
      </c>
      <c r="B38" s="4">
        <v>7544.5399</v>
      </c>
      <c r="C38" s="4">
        <v>7835.55907</v>
      </c>
      <c r="D38" s="32">
        <v>3.8573481465715425</v>
      </c>
      <c r="E38" s="32">
        <v>0.07022839874392385</v>
      </c>
      <c r="F38" s="4">
        <v>68272.62896</v>
      </c>
      <c r="G38" s="4">
        <v>65674.43815</v>
      </c>
      <c r="H38" s="32">
        <v>-3.8056111937951655</v>
      </c>
      <c r="I38" s="32">
        <v>0.07088297189134517</v>
      </c>
      <c r="J38" s="15">
        <v>101195.54282</v>
      </c>
      <c r="K38" s="15">
        <v>98697.97596</v>
      </c>
      <c r="L38" s="38">
        <v>-2.4680601441533</v>
      </c>
      <c r="M38" s="39">
        <v>0.07004502474029978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21" t="s">
        <v>27</v>
      </c>
      <c r="B39" s="4">
        <v>342593.82049</v>
      </c>
      <c r="C39" s="4">
        <v>344754.38126</v>
      </c>
      <c r="D39" s="32">
        <v>0.6306479103767274</v>
      </c>
      <c r="E39" s="32">
        <v>3.089957964651274</v>
      </c>
      <c r="F39" s="4">
        <v>2693233.62482</v>
      </c>
      <c r="G39" s="4">
        <v>2376402.98967</v>
      </c>
      <c r="H39" s="32">
        <v>-11.763949188447217</v>
      </c>
      <c r="I39" s="32">
        <v>2.5648716770831976</v>
      </c>
      <c r="J39" s="15">
        <v>4176295.02695</v>
      </c>
      <c r="K39" s="15">
        <v>3578380.0793</v>
      </c>
      <c r="L39" s="38">
        <v>-14.316875215749898</v>
      </c>
      <c r="M39" s="39">
        <v>2.539542667889624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30" customHeight="1">
      <c r="A40" s="23" t="s">
        <v>28</v>
      </c>
      <c r="B40" s="11">
        <v>342593.82049</v>
      </c>
      <c r="C40" s="11">
        <v>344754.38126</v>
      </c>
      <c r="D40" s="31">
        <v>0.6306479103767274</v>
      </c>
      <c r="E40" s="31">
        <v>3.089957964651274</v>
      </c>
      <c r="F40" s="11">
        <v>2693233.62482</v>
      </c>
      <c r="G40" s="11">
        <v>2376402.98967</v>
      </c>
      <c r="H40" s="31">
        <v>-11.763949188447217</v>
      </c>
      <c r="I40" s="31">
        <v>2.5648716770831976</v>
      </c>
      <c r="J40" s="19">
        <v>4176295.02695</v>
      </c>
      <c r="K40" s="19">
        <v>3578380.0793</v>
      </c>
      <c r="L40" s="36">
        <v>-14.316875215749898</v>
      </c>
      <c r="M40" s="37">
        <v>2.539542667889624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45" t="s">
        <v>54</v>
      </c>
      <c r="B41" s="46">
        <v>10441270.70332</v>
      </c>
      <c r="C41" s="47">
        <v>11157251.496749997</v>
      </c>
      <c r="D41" s="48">
        <v>6.857218951351745</v>
      </c>
      <c r="E41" s="49">
        <v>100</v>
      </c>
      <c r="F41" s="47">
        <v>87833338.62539001</v>
      </c>
      <c r="G41" s="47">
        <v>85320833.6102</v>
      </c>
      <c r="H41" s="48">
        <v>-2.860536846841109</v>
      </c>
      <c r="I41" s="49">
        <v>92.08749128123215</v>
      </c>
      <c r="J41" s="50">
        <v>139484714.61624998</v>
      </c>
      <c r="K41" s="50">
        <v>131031886.04564</v>
      </c>
      <c r="L41" s="51">
        <v>-6.060039333962416</v>
      </c>
      <c r="M41" s="52">
        <v>92.99209644942141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19.5" customHeight="1">
      <c r="A42" s="21" t="s">
        <v>29</v>
      </c>
      <c r="B42" s="42"/>
      <c r="C42" s="43"/>
      <c r="D42" s="44"/>
      <c r="E42" s="44"/>
      <c r="F42" s="43">
        <v>7750982.099610001</v>
      </c>
      <c r="G42" s="43">
        <v>7331091.6655499935</v>
      </c>
      <c r="H42" s="44"/>
      <c r="I42" s="44">
        <v>7.912508718767852</v>
      </c>
      <c r="J42" s="19">
        <v>8910976.625750035</v>
      </c>
      <c r="K42" s="19">
        <v>9874589.933109984</v>
      </c>
      <c r="L42" s="36"/>
      <c r="M42" s="37">
        <v>7.007903550578587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9.5" customHeight="1" thickBot="1">
      <c r="A43" s="62" t="s">
        <v>53</v>
      </c>
      <c r="B43" s="63">
        <v>10441270.70332</v>
      </c>
      <c r="C43" s="63">
        <v>11157251.496749997</v>
      </c>
      <c r="D43" s="64">
        <v>0.0685721895135174</v>
      </c>
      <c r="E43" s="65">
        <v>100</v>
      </c>
      <c r="F43" s="63">
        <v>95584320.72500001</v>
      </c>
      <c r="G43" s="63">
        <v>92651925.27575</v>
      </c>
      <c r="H43" s="64">
        <v>-0.030678624140528576</v>
      </c>
      <c r="I43" s="65">
        <v>100</v>
      </c>
      <c r="J43" s="63">
        <v>148395691.242</v>
      </c>
      <c r="K43" s="63">
        <v>140906475.97875</v>
      </c>
      <c r="L43" s="66">
        <v>-0.050467875452237965</v>
      </c>
      <c r="M43" s="67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2:124" ht="12.75">
      <c r="B44" s="13"/>
      <c r="C44" s="13"/>
      <c r="D44" s="33"/>
      <c r="E44" s="33"/>
      <c r="F44" s="13"/>
      <c r="G44" s="13"/>
      <c r="H44" s="33"/>
      <c r="I44" s="33"/>
      <c r="J44" s="13"/>
      <c r="K44" s="13"/>
      <c r="L44" s="28"/>
      <c r="M44" s="28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  <row r="45" spans="1:124" ht="12.75">
      <c r="A45" s="55" t="s">
        <v>90</v>
      </c>
      <c r="B45" s="13"/>
      <c r="C45" s="13"/>
      <c r="D45" s="33"/>
      <c r="E45" s="33"/>
      <c r="F45" s="13"/>
      <c r="G45" s="13"/>
      <c r="H45" s="33"/>
      <c r="I45" s="33"/>
      <c r="J45" s="13"/>
      <c r="K45" s="13"/>
      <c r="L45" s="28"/>
      <c r="M45" s="28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  <c r="BN45" s="10"/>
      <c r="BO45" s="10"/>
      <c r="BP45" s="10"/>
      <c r="BQ45" s="10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10"/>
      <c r="DD45" s="10"/>
      <c r="DE45" s="10"/>
      <c r="DF45" s="10"/>
      <c r="DG45" s="10"/>
      <c r="DH45" s="10"/>
      <c r="DI45" s="10"/>
      <c r="DJ45" s="10"/>
      <c r="DK45" s="10"/>
      <c r="DL45" s="10"/>
      <c r="DM45" s="10"/>
      <c r="DN45" s="10"/>
      <c r="DO45" s="10"/>
      <c r="DP45" s="10"/>
      <c r="DQ45" s="10"/>
      <c r="DR45" s="10"/>
      <c r="DS45" s="10"/>
      <c r="DT45" s="10"/>
    </row>
    <row r="46" spans="1:124" ht="12.75">
      <c r="A46" s="55" t="s">
        <v>59</v>
      </c>
      <c r="B46" s="13"/>
      <c r="C46" s="13"/>
      <c r="D46" s="33"/>
      <c r="E46" s="33"/>
      <c r="F46" s="13"/>
      <c r="G46" s="13"/>
      <c r="H46" s="33"/>
      <c r="I46" s="33"/>
      <c r="J46" s="13"/>
      <c r="K46" s="13"/>
      <c r="L46" s="28"/>
      <c r="M46" s="28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10"/>
      <c r="CZ46" s="10"/>
      <c r="DA46" s="10"/>
      <c r="DB46" s="10"/>
      <c r="DC46" s="10"/>
      <c r="DD46" s="10"/>
      <c r="DE46" s="10"/>
      <c r="DF46" s="10"/>
      <c r="DG46" s="10"/>
      <c r="DH46" s="10"/>
      <c r="DI46" s="10"/>
      <c r="DJ46" s="10"/>
      <c r="DK46" s="10"/>
      <c r="DL46" s="10"/>
      <c r="DM46" s="10"/>
      <c r="DN46" s="10"/>
      <c r="DO46" s="10"/>
      <c r="DP46" s="10"/>
      <c r="DQ46" s="10"/>
      <c r="DR46" s="10"/>
      <c r="DS46" s="10"/>
      <c r="DT46" s="10"/>
    </row>
    <row r="47" spans="1:124" ht="12.75">
      <c r="A47" s="10"/>
      <c r="B47" s="13"/>
      <c r="C47" s="13"/>
      <c r="D47" s="33"/>
      <c r="E47" s="33"/>
      <c r="F47" s="13"/>
      <c r="G47" s="13"/>
      <c r="H47" s="33"/>
      <c r="I47" s="33"/>
      <c r="J47" s="13"/>
      <c r="K47" s="13"/>
      <c r="L47" s="28"/>
      <c r="M47" s="28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  <c r="BN47" s="10"/>
      <c r="BO47" s="10"/>
      <c r="BP47" s="10"/>
      <c r="BQ47" s="10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1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10"/>
      <c r="CZ47" s="10"/>
      <c r="DA47" s="10"/>
      <c r="DB47" s="10"/>
      <c r="DC47" s="10"/>
      <c r="DD47" s="10"/>
      <c r="DE47" s="10"/>
      <c r="DF47" s="10"/>
      <c r="DG47" s="10"/>
      <c r="DH47" s="10"/>
      <c r="DI47" s="10"/>
      <c r="DJ47" s="10"/>
      <c r="DK47" s="10"/>
      <c r="DL47" s="10"/>
      <c r="DM47" s="10"/>
      <c r="DN47" s="10"/>
      <c r="DO47" s="10"/>
      <c r="DP47" s="10"/>
      <c r="DQ47" s="10"/>
      <c r="DR47" s="10"/>
      <c r="DS47" s="10"/>
      <c r="DT47" s="10"/>
    </row>
    <row r="48" spans="1:124" ht="12.75">
      <c r="A48" s="10"/>
      <c r="B48" s="13"/>
      <c r="C48" s="13"/>
      <c r="D48" s="33"/>
      <c r="E48" s="33"/>
      <c r="F48" s="13"/>
      <c r="G48" s="13"/>
      <c r="H48" s="33"/>
      <c r="I48" s="33"/>
      <c r="J48" s="13"/>
      <c r="K48" s="13"/>
      <c r="L48" s="28"/>
      <c r="M48" s="28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10"/>
      <c r="CZ48" s="10"/>
      <c r="DA48" s="10"/>
      <c r="DB48" s="10"/>
      <c r="DC48" s="10"/>
      <c r="DD48" s="10"/>
      <c r="DE48" s="10"/>
      <c r="DF48" s="10"/>
      <c r="DG48" s="10"/>
      <c r="DH48" s="10"/>
      <c r="DI48" s="10"/>
      <c r="DJ48" s="10"/>
      <c r="DK48" s="10"/>
      <c r="DL48" s="10"/>
      <c r="DM48" s="10"/>
      <c r="DN48" s="10"/>
      <c r="DO48" s="10"/>
      <c r="DP48" s="10"/>
      <c r="DQ48" s="10"/>
      <c r="DR48" s="10"/>
      <c r="DS48" s="10"/>
      <c r="DT48" s="10"/>
    </row>
    <row r="49" spans="16:124" ht="12.75"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  <c r="BN49" s="10"/>
      <c r="BO49" s="10"/>
      <c r="BP49" s="10"/>
      <c r="BQ49" s="10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0"/>
      <c r="DF49" s="10"/>
      <c r="DG49" s="10"/>
      <c r="DH49" s="10"/>
      <c r="DI49" s="10"/>
      <c r="DJ49" s="10"/>
      <c r="DK49" s="10"/>
      <c r="DL49" s="10"/>
      <c r="DM49" s="10"/>
      <c r="DN49" s="10"/>
      <c r="DO49" s="10"/>
      <c r="DP49" s="10"/>
      <c r="DQ49" s="10"/>
      <c r="DR49" s="10"/>
      <c r="DS49" s="10"/>
      <c r="DT49" s="10"/>
    </row>
    <row r="50" spans="16:124" ht="12.75"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  <c r="BN50" s="10"/>
      <c r="BO50" s="10"/>
      <c r="BP50" s="10"/>
      <c r="BQ50" s="10"/>
      <c r="BR50" s="1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10"/>
      <c r="DD50" s="10"/>
      <c r="DE50" s="10"/>
      <c r="DF50" s="10"/>
      <c r="DG50" s="10"/>
      <c r="DH50" s="10"/>
      <c r="DI50" s="10"/>
      <c r="DJ50" s="10"/>
      <c r="DK50" s="10"/>
      <c r="DL50" s="10"/>
      <c r="DM50" s="10"/>
      <c r="DN50" s="10"/>
      <c r="DO50" s="10"/>
      <c r="DP50" s="10"/>
      <c r="DQ50" s="10"/>
      <c r="DR50" s="10"/>
      <c r="DS50" s="10"/>
      <c r="DT50" s="10"/>
    </row>
    <row r="51" spans="16:124" ht="12.75"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10"/>
      <c r="DD51" s="10"/>
      <c r="DE51" s="10"/>
      <c r="DF51" s="10"/>
      <c r="DG51" s="10"/>
      <c r="DH51" s="10"/>
      <c r="DI51" s="10"/>
      <c r="DJ51" s="10"/>
      <c r="DK51" s="10"/>
      <c r="DL51" s="10"/>
      <c r="DM51" s="10"/>
      <c r="DN51" s="10"/>
      <c r="DO51" s="10"/>
      <c r="DP51" s="10"/>
      <c r="DQ51" s="10"/>
      <c r="DR51" s="10"/>
      <c r="DS51" s="10"/>
      <c r="DT51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0" t="s">
        <v>0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3" ht="25.5" customHeight="1" thickBot="1">
      <c r="A2" s="93" t="s">
        <v>31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</row>
    <row r="3" spans="1:13" s="5" customFormat="1" ht="32.25" customHeight="1">
      <c r="A3" s="94" t="s">
        <v>32</v>
      </c>
      <c r="B3" s="88" t="s">
        <v>87</v>
      </c>
      <c r="C3" s="88"/>
      <c r="D3" s="88"/>
      <c r="E3" s="88"/>
      <c r="F3" s="88" t="s">
        <v>88</v>
      </c>
      <c r="G3" s="88"/>
      <c r="H3" s="88"/>
      <c r="I3" s="88"/>
      <c r="J3" s="88" t="s">
        <v>89</v>
      </c>
      <c r="K3" s="88"/>
      <c r="L3" s="88"/>
      <c r="M3" s="89"/>
    </row>
    <row r="4" spans="1:13" ht="37.5" customHeight="1">
      <c r="A4" s="95"/>
      <c r="B4" s="53">
        <v>2015</v>
      </c>
      <c r="C4" s="53">
        <v>2016</v>
      </c>
      <c r="D4" s="30" t="s">
        <v>61</v>
      </c>
      <c r="E4" s="30" t="s">
        <v>60</v>
      </c>
      <c r="F4" s="53">
        <v>2015</v>
      </c>
      <c r="G4" s="53">
        <v>2016</v>
      </c>
      <c r="H4" s="30" t="s">
        <v>61</v>
      </c>
      <c r="I4" s="30" t="s">
        <v>60</v>
      </c>
      <c r="J4" s="54" t="s">
        <v>58</v>
      </c>
      <c r="K4" s="54" t="s">
        <v>62</v>
      </c>
      <c r="L4" s="27" t="s">
        <v>63</v>
      </c>
      <c r="M4" s="35" t="s">
        <v>64</v>
      </c>
    </row>
    <row r="5" spans="1:13" ht="30" customHeight="1">
      <c r="A5" s="25" t="s">
        <v>33</v>
      </c>
      <c r="B5" s="6">
        <v>754994.58052</v>
      </c>
      <c r="C5" s="6">
        <v>836330.41869</v>
      </c>
      <c r="D5" s="7">
        <v>10.773036028150058</v>
      </c>
      <c r="E5" s="20">
        <v>7.495948027383613</v>
      </c>
      <c r="F5" s="6">
        <v>7220400.33966</v>
      </c>
      <c r="G5" s="6">
        <v>6424077.02137</v>
      </c>
      <c r="H5" s="7">
        <v>-11.028797308038154</v>
      </c>
      <c r="I5" s="20">
        <v>7.529318162454065</v>
      </c>
      <c r="J5" s="15">
        <v>11903752.51193</v>
      </c>
      <c r="K5" s="15">
        <v>10168137.40778</v>
      </c>
      <c r="L5" s="16">
        <v>-14.580403132630309</v>
      </c>
      <c r="M5" s="17">
        <v>7.7600481185459795</v>
      </c>
    </row>
    <row r="6" spans="1:13" ht="30" customHeight="1">
      <c r="A6" s="25" t="s">
        <v>56</v>
      </c>
      <c r="B6" s="6">
        <v>104521.14038</v>
      </c>
      <c r="C6" s="6">
        <v>122632.99354</v>
      </c>
      <c r="D6" s="7">
        <v>17.32841135692936</v>
      </c>
      <c r="E6" s="20">
        <v>1.0991475683237657</v>
      </c>
      <c r="F6" s="6">
        <v>955466.74285</v>
      </c>
      <c r="G6" s="6">
        <v>913701.27839</v>
      </c>
      <c r="H6" s="7">
        <v>-4.371210695980954</v>
      </c>
      <c r="I6" s="20">
        <v>1.0709005523368074</v>
      </c>
      <c r="J6" s="15">
        <v>1514020.65286</v>
      </c>
      <c r="K6" s="15">
        <v>1392352.25007</v>
      </c>
      <c r="L6" s="16">
        <v>-8.03611249028652</v>
      </c>
      <c r="M6" s="17">
        <v>1.0626056695734556</v>
      </c>
    </row>
    <row r="7" spans="1:13" ht="30" customHeight="1">
      <c r="A7" s="25" t="s">
        <v>34</v>
      </c>
      <c r="B7" s="6">
        <v>168922.84568</v>
      </c>
      <c r="C7" s="6">
        <v>182012.20146</v>
      </c>
      <c r="D7" s="7">
        <v>7.7487184917520935</v>
      </c>
      <c r="E7" s="20">
        <v>1.631357621346494</v>
      </c>
      <c r="F7" s="6">
        <v>1578384.68564</v>
      </c>
      <c r="G7" s="6">
        <v>1240316.73361</v>
      </c>
      <c r="H7" s="7">
        <v>-21.418603152052313</v>
      </c>
      <c r="I7" s="20">
        <v>1.4537091131534865</v>
      </c>
      <c r="J7" s="15">
        <v>2496013.10113</v>
      </c>
      <c r="K7" s="15">
        <v>1887815.45198</v>
      </c>
      <c r="L7" s="16">
        <v>-24.36676509729278</v>
      </c>
      <c r="M7" s="17">
        <v>1.4407298169565008</v>
      </c>
    </row>
    <row r="8" spans="1:13" ht="30" customHeight="1">
      <c r="A8" s="25" t="s">
        <v>35</v>
      </c>
      <c r="B8" s="6">
        <v>181195.9918</v>
      </c>
      <c r="C8" s="6">
        <v>196969.42504</v>
      </c>
      <c r="D8" s="7">
        <v>8.705177793011211</v>
      </c>
      <c r="E8" s="20">
        <v>1.7654177584454835</v>
      </c>
      <c r="F8" s="6">
        <v>1385919.21376</v>
      </c>
      <c r="G8" s="6">
        <v>1405133.41064</v>
      </c>
      <c r="H8" s="7">
        <v>1.3863864999657385</v>
      </c>
      <c r="I8" s="20">
        <v>1.6468819527239338</v>
      </c>
      <c r="J8" s="15">
        <v>2145330.99388</v>
      </c>
      <c r="K8" s="15">
        <v>2128640.06329</v>
      </c>
      <c r="L8" s="16">
        <v>-0.7780119076083986</v>
      </c>
      <c r="M8" s="17">
        <v>1.6245206625115423</v>
      </c>
    </row>
    <row r="9" spans="1:13" ht="30" customHeight="1">
      <c r="A9" s="25" t="s">
        <v>55</v>
      </c>
      <c r="B9" s="6">
        <v>58362.03145</v>
      </c>
      <c r="C9" s="6">
        <v>71896.3825</v>
      </c>
      <c r="D9" s="7">
        <v>23.19033576066517</v>
      </c>
      <c r="E9" s="20">
        <v>0.6444002687610683</v>
      </c>
      <c r="F9" s="6">
        <v>512430.91358</v>
      </c>
      <c r="G9" s="6">
        <v>460514.61788</v>
      </c>
      <c r="H9" s="7">
        <v>-10.131374654447916</v>
      </c>
      <c r="I9" s="20">
        <v>0.5397446302317258</v>
      </c>
      <c r="J9" s="15">
        <v>879693.29974</v>
      </c>
      <c r="K9" s="15">
        <v>780852.63752</v>
      </c>
      <c r="L9" s="16">
        <v>-11.23580937233615</v>
      </c>
      <c r="M9" s="17">
        <v>0.595925664420353</v>
      </c>
    </row>
    <row r="10" spans="1:13" ht="30" customHeight="1">
      <c r="A10" s="25" t="s">
        <v>36</v>
      </c>
      <c r="B10" s="6">
        <v>831276.46073</v>
      </c>
      <c r="C10" s="6">
        <v>991043.68245</v>
      </c>
      <c r="D10" s="7">
        <v>19.219505094574373</v>
      </c>
      <c r="E10" s="20">
        <v>8.882627930894001</v>
      </c>
      <c r="F10" s="6">
        <v>6901366.16422</v>
      </c>
      <c r="G10" s="6">
        <v>7227194.2877</v>
      </c>
      <c r="H10" s="7">
        <v>4.721211941618895</v>
      </c>
      <c r="I10" s="20">
        <v>8.470609090293744</v>
      </c>
      <c r="J10" s="15">
        <v>10864943.52804</v>
      </c>
      <c r="K10" s="15">
        <v>10775170.30012</v>
      </c>
      <c r="L10" s="16">
        <v>-0.8262650209668814</v>
      </c>
      <c r="M10" s="17">
        <v>8.22331924335339</v>
      </c>
    </row>
    <row r="11" spans="1:13" ht="30" customHeight="1">
      <c r="A11" s="25" t="s">
        <v>37</v>
      </c>
      <c r="B11" s="6">
        <v>705349.1297</v>
      </c>
      <c r="C11" s="6">
        <v>701481.8471</v>
      </c>
      <c r="D11" s="7">
        <v>-0.5482792048874963</v>
      </c>
      <c r="E11" s="20">
        <v>6.287313423623929</v>
      </c>
      <c r="F11" s="6">
        <v>5455503.58235</v>
      </c>
      <c r="G11" s="6">
        <v>5099133.17691</v>
      </c>
      <c r="H11" s="7">
        <v>-6.532309988631528</v>
      </c>
      <c r="I11" s="20">
        <v>5.976422124760401</v>
      </c>
      <c r="J11" s="15">
        <v>8703643.21552</v>
      </c>
      <c r="K11" s="15">
        <v>8055761.37328</v>
      </c>
      <c r="L11" s="16">
        <v>-7.443800557963157</v>
      </c>
      <c r="M11" s="17">
        <v>6.147939723979918</v>
      </c>
    </row>
    <row r="12" spans="1:13" ht="30" customHeight="1">
      <c r="A12" s="25" t="s">
        <v>38</v>
      </c>
      <c r="B12" s="6">
        <v>507515.71609</v>
      </c>
      <c r="C12" s="6">
        <v>514687.48184</v>
      </c>
      <c r="D12" s="7">
        <v>1.4131120520272165</v>
      </c>
      <c r="E12" s="20">
        <v>4.6130937342453</v>
      </c>
      <c r="F12" s="6">
        <v>4227455.44962</v>
      </c>
      <c r="G12" s="6">
        <v>3724466.53851</v>
      </c>
      <c r="H12" s="7">
        <v>-11.898148120170331</v>
      </c>
      <c r="I12" s="20">
        <v>4.365248651373637</v>
      </c>
      <c r="J12" s="15">
        <v>6599002.84883</v>
      </c>
      <c r="K12" s="15">
        <v>5907852.60996</v>
      </c>
      <c r="L12" s="16">
        <v>-10.473555697775463</v>
      </c>
      <c r="M12" s="17">
        <v>4.50871370950291</v>
      </c>
    </row>
    <row r="13" spans="1:13" ht="30" customHeight="1">
      <c r="A13" s="25" t="s">
        <v>39</v>
      </c>
      <c r="B13" s="6">
        <v>3033352.49141</v>
      </c>
      <c r="C13" s="6">
        <v>3142084.1875</v>
      </c>
      <c r="D13" s="7">
        <v>3.584538770153225</v>
      </c>
      <c r="E13" s="20">
        <v>28.16219432034571</v>
      </c>
      <c r="F13" s="6">
        <v>24758274.27636</v>
      </c>
      <c r="G13" s="6">
        <v>22780115.53297</v>
      </c>
      <c r="H13" s="7">
        <v>-7.989889445884406</v>
      </c>
      <c r="I13" s="20">
        <v>26.69935884246526</v>
      </c>
      <c r="J13" s="15">
        <v>40126821.08939</v>
      </c>
      <c r="K13" s="15">
        <v>35082644.94931</v>
      </c>
      <c r="L13" s="16">
        <v>-12.57058496820159</v>
      </c>
      <c r="M13" s="17">
        <v>26.774128044749574</v>
      </c>
    </row>
    <row r="14" spans="1:13" ht="30" customHeight="1">
      <c r="A14" s="25" t="s">
        <v>40</v>
      </c>
      <c r="B14" s="6">
        <v>1646954.08443</v>
      </c>
      <c r="C14" s="6">
        <v>1706516.35596</v>
      </c>
      <c r="D14" s="7">
        <v>3.616510751155163</v>
      </c>
      <c r="E14" s="20">
        <v>15.295339767974875</v>
      </c>
      <c r="F14" s="6">
        <v>12268063.96684</v>
      </c>
      <c r="G14" s="6">
        <v>12448384.7565</v>
      </c>
      <c r="H14" s="7">
        <v>1.4698390075842278</v>
      </c>
      <c r="I14" s="20">
        <v>14.590088059115978</v>
      </c>
      <c r="J14" s="15">
        <v>18959912.36695</v>
      </c>
      <c r="K14" s="15">
        <v>18584765.95826</v>
      </c>
      <c r="L14" s="16">
        <v>-1.9786294442158858</v>
      </c>
      <c r="M14" s="17">
        <v>14.183391935445927</v>
      </c>
    </row>
    <row r="15" spans="1:13" ht="30" customHeight="1">
      <c r="A15" s="25" t="s">
        <v>41</v>
      </c>
      <c r="B15" s="6">
        <v>123496.66364</v>
      </c>
      <c r="C15" s="6">
        <v>67674.07417</v>
      </c>
      <c r="D15" s="7">
        <v>-45.201698430271854</v>
      </c>
      <c r="E15" s="20">
        <v>0.6065561307386289</v>
      </c>
      <c r="F15" s="6">
        <v>1107707.83035</v>
      </c>
      <c r="G15" s="6">
        <v>826232.12095</v>
      </c>
      <c r="H15" s="7">
        <v>-25.410645450710835</v>
      </c>
      <c r="I15" s="20">
        <v>0.9683826165186753</v>
      </c>
      <c r="J15" s="15">
        <v>1810647.52957</v>
      </c>
      <c r="K15" s="15">
        <v>1626189.24299</v>
      </c>
      <c r="L15" s="16">
        <v>-10.187420995394172</v>
      </c>
      <c r="M15" s="17">
        <v>1.2410637533093116</v>
      </c>
    </row>
    <row r="16" spans="1:13" ht="30" customHeight="1">
      <c r="A16" s="25" t="s">
        <v>42</v>
      </c>
      <c r="B16" s="6">
        <v>870328.17802</v>
      </c>
      <c r="C16" s="6">
        <v>935889.90672</v>
      </c>
      <c r="D16" s="7">
        <v>7.5329893200922395</v>
      </c>
      <c r="E16" s="20">
        <v>8.388290014746417</v>
      </c>
      <c r="F16" s="6">
        <v>7280327.64013</v>
      </c>
      <c r="G16" s="6">
        <v>7173231.89389</v>
      </c>
      <c r="H16" s="7">
        <v>-1.4710292109612788</v>
      </c>
      <c r="I16" s="20">
        <v>8.407362645636939</v>
      </c>
      <c r="J16" s="15">
        <v>11583772.52991</v>
      </c>
      <c r="K16" s="15">
        <v>11053162.57007</v>
      </c>
      <c r="L16" s="16">
        <v>-4.5806317283072735</v>
      </c>
      <c r="M16" s="17">
        <v>8.435475443145227</v>
      </c>
    </row>
    <row r="17" spans="1:13" ht="30" customHeight="1">
      <c r="A17" s="25" t="s">
        <v>43</v>
      </c>
      <c r="B17" s="6">
        <v>1455001.38947</v>
      </c>
      <c r="C17" s="6">
        <v>1687881.06073</v>
      </c>
      <c r="D17" s="7">
        <v>16.00546040336284</v>
      </c>
      <c r="E17" s="20">
        <v>15.128313433170701</v>
      </c>
      <c r="F17" s="6">
        <v>14182037.82003</v>
      </c>
      <c r="G17" s="6">
        <v>15598332.24088</v>
      </c>
      <c r="H17" s="7">
        <v>9.98653676448173</v>
      </c>
      <c r="I17" s="20">
        <v>18.281973558935363</v>
      </c>
      <c r="J17" s="15">
        <v>21897160.9485</v>
      </c>
      <c r="K17" s="15">
        <v>23588541.23101</v>
      </c>
      <c r="L17" s="16">
        <v>7.7241989794383095</v>
      </c>
      <c r="M17" s="17">
        <v>18.002138214505916</v>
      </c>
    </row>
    <row r="18" spans="1:13" s="5" customFormat="1" ht="39" customHeight="1" thickBot="1">
      <c r="A18" s="56" t="s">
        <v>30</v>
      </c>
      <c r="B18" s="57">
        <v>10441270.70332</v>
      </c>
      <c r="C18" s="57">
        <v>11157100.017700002</v>
      </c>
      <c r="D18" s="58">
        <v>6.8557681791775575</v>
      </c>
      <c r="E18" s="57">
        <v>100</v>
      </c>
      <c r="F18" s="57">
        <v>87833338.62539001</v>
      </c>
      <c r="G18" s="57">
        <v>85320833.61019999</v>
      </c>
      <c r="H18" s="58">
        <v>-2.860536846841126</v>
      </c>
      <c r="I18" s="57">
        <v>100</v>
      </c>
      <c r="J18" s="59">
        <v>139484714.61625</v>
      </c>
      <c r="K18" s="59">
        <v>131031886.04563999</v>
      </c>
      <c r="L18" s="60">
        <v>-6.060039333962447</v>
      </c>
      <c r="M18" s="61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0.140625" style="12" bestFit="1" customWidth="1"/>
    <col min="2" max="2" width="9.140625" style="12" customWidth="1"/>
    <col min="3" max="3" width="11.7109375" style="12" bestFit="1" customWidth="1"/>
    <col min="4" max="4" width="9.140625" style="12" customWidth="1"/>
    <col min="5" max="5" width="11.7109375" style="12" bestFit="1" customWidth="1"/>
    <col min="6" max="6" width="9.140625" style="12" customWidth="1"/>
    <col min="7" max="7" width="11.7109375" style="12" bestFit="1" customWidth="1"/>
    <col min="8" max="8" width="10.8515625" style="12" bestFit="1" customWidth="1"/>
    <col min="9" max="16384" width="9.140625" style="12" customWidth="1"/>
  </cols>
  <sheetData>
    <row r="1" spans="1:8" ht="15" customHeight="1">
      <c r="A1" s="96" t="s">
        <v>65</v>
      </c>
      <c r="B1" s="97"/>
      <c r="C1" s="97"/>
      <c r="D1" s="97"/>
      <c r="E1" s="97"/>
      <c r="F1" s="97"/>
      <c r="G1" s="97"/>
      <c r="H1" s="98"/>
    </row>
    <row r="2" spans="1:8" ht="15" customHeight="1">
      <c r="A2" s="99" t="s">
        <v>66</v>
      </c>
      <c r="B2" s="100"/>
      <c r="C2" s="100"/>
      <c r="D2" s="100"/>
      <c r="E2" s="100"/>
      <c r="F2" s="100"/>
      <c r="G2" s="100"/>
      <c r="H2" s="101"/>
    </row>
    <row r="3" spans="1:8" ht="15" customHeight="1">
      <c r="A3" s="99" t="s">
        <v>67</v>
      </c>
      <c r="B3" s="100"/>
      <c r="C3" s="100"/>
      <c r="D3" s="100"/>
      <c r="E3" s="100"/>
      <c r="F3" s="100"/>
      <c r="G3" s="100"/>
      <c r="H3" s="101"/>
    </row>
    <row r="4" spans="1:8" ht="15" customHeight="1">
      <c r="A4" s="68" t="s">
        <v>68</v>
      </c>
      <c r="B4" s="69"/>
      <c r="C4" s="69"/>
      <c r="D4" s="70"/>
      <c r="E4" s="70"/>
      <c r="F4" s="70"/>
      <c r="G4" s="70"/>
      <c r="H4" s="71" t="s">
        <v>69</v>
      </c>
    </row>
    <row r="5" spans="1:8" ht="15" customHeight="1">
      <c r="A5" s="72" t="s">
        <v>70</v>
      </c>
      <c r="B5" s="102">
        <v>2014</v>
      </c>
      <c r="C5" s="103"/>
      <c r="D5" s="102">
        <v>2015</v>
      </c>
      <c r="E5" s="103"/>
      <c r="F5" s="102">
        <v>2016</v>
      </c>
      <c r="G5" s="103"/>
      <c r="H5" s="73" t="s">
        <v>71</v>
      </c>
    </row>
    <row r="6" spans="1:8" ht="15" customHeight="1">
      <c r="A6" s="72"/>
      <c r="B6" s="74" t="s">
        <v>69</v>
      </c>
      <c r="C6" s="74" t="s">
        <v>72</v>
      </c>
      <c r="D6" s="74" t="s">
        <v>69</v>
      </c>
      <c r="E6" s="74" t="s">
        <v>72</v>
      </c>
      <c r="F6" s="74" t="s">
        <v>69</v>
      </c>
      <c r="G6" s="74" t="s">
        <v>72</v>
      </c>
      <c r="H6" s="75" t="s">
        <v>73</v>
      </c>
    </row>
    <row r="7" spans="1:8" ht="15" customHeight="1">
      <c r="A7" s="76" t="s">
        <v>74</v>
      </c>
      <c r="B7" s="77">
        <v>205083</v>
      </c>
      <c r="C7" s="77">
        <v>205083</v>
      </c>
      <c r="D7" s="77">
        <v>168351</v>
      </c>
      <c r="E7" s="77">
        <v>168351</v>
      </c>
      <c r="F7" s="77">
        <v>160295</v>
      </c>
      <c r="G7" s="77">
        <f>F7</f>
        <v>160295</v>
      </c>
      <c r="H7" s="78">
        <f aca="true" t="shared" si="0" ref="H7:H14">((F7-D7)/D7)*100</f>
        <v>-4.785240360912617</v>
      </c>
    </row>
    <row r="8" spans="1:8" ht="15" customHeight="1">
      <c r="A8" s="76" t="s">
        <v>75</v>
      </c>
      <c r="B8" s="77">
        <v>177230</v>
      </c>
      <c r="C8" s="77">
        <f>C7+B8</f>
        <v>382313</v>
      </c>
      <c r="D8" s="77">
        <v>158132</v>
      </c>
      <c r="E8" s="77">
        <f>E7+D8</f>
        <v>326483</v>
      </c>
      <c r="F8" s="77">
        <v>171651</v>
      </c>
      <c r="G8" s="77">
        <f aca="true" t="shared" si="1" ref="G8:G14">G7+F8</f>
        <v>331946</v>
      </c>
      <c r="H8" s="78">
        <f t="shared" si="0"/>
        <v>8.549186755368932</v>
      </c>
    </row>
    <row r="9" spans="1:8" ht="15" customHeight="1">
      <c r="A9" s="76" t="s">
        <v>76</v>
      </c>
      <c r="B9" s="77">
        <v>191538</v>
      </c>
      <c r="C9" s="77">
        <f aca="true" t="shared" si="2" ref="C9:C18">C8+B9</f>
        <v>573851</v>
      </c>
      <c r="D9" s="77">
        <v>164354</v>
      </c>
      <c r="E9" s="77">
        <f aca="true" t="shared" si="3" ref="E9:E18">E8+D9</f>
        <v>490837</v>
      </c>
      <c r="F9" s="77">
        <v>184233</v>
      </c>
      <c r="G9" s="77">
        <f t="shared" si="1"/>
        <v>516179</v>
      </c>
      <c r="H9" s="78">
        <f t="shared" si="0"/>
        <v>12.095233459483797</v>
      </c>
    </row>
    <row r="10" spans="1:8" ht="15" customHeight="1">
      <c r="A10" s="76" t="s">
        <v>77</v>
      </c>
      <c r="B10" s="77">
        <v>202344</v>
      </c>
      <c r="C10" s="77">
        <f t="shared" si="2"/>
        <v>776195</v>
      </c>
      <c r="D10" s="77">
        <v>182948</v>
      </c>
      <c r="E10" s="77">
        <f t="shared" si="3"/>
        <v>673785</v>
      </c>
      <c r="F10" s="77">
        <v>182832</v>
      </c>
      <c r="G10" s="77">
        <f t="shared" si="1"/>
        <v>699011</v>
      </c>
      <c r="H10" s="78">
        <f t="shared" si="0"/>
        <v>-0.06340599514616174</v>
      </c>
    </row>
    <row r="11" spans="1:8" ht="15" customHeight="1">
      <c r="A11" s="76" t="s">
        <v>78</v>
      </c>
      <c r="B11" s="77">
        <v>197727</v>
      </c>
      <c r="C11" s="77">
        <f t="shared" si="2"/>
        <v>973922</v>
      </c>
      <c r="D11" s="77">
        <v>176328</v>
      </c>
      <c r="E11" s="77">
        <f t="shared" si="3"/>
        <v>850113</v>
      </c>
      <c r="F11" s="77">
        <v>176828</v>
      </c>
      <c r="G11" s="77">
        <f t="shared" si="1"/>
        <v>875839</v>
      </c>
      <c r="H11" s="79">
        <f t="shared" si="0"/>
        <v>0.2835624517943832</v>
      </c>
    </row>
    <row r="12" spans="1:8" ht="15" customHeight="1">
      <c r="A12" s="76" t="s">
        <v>79</v>
      </c>
      <c r="B12" s="77">
        <v>186003</v>
      </c>
      <c r="C12" s="77">
        <f t="shared" si="2"/>
        <v>1159925</v>
      </c>
      <c r="D12" s="77">
        <v>171907</v>
      </c>
      <c r="E12" s="77">
        <f t="shared" si="3"/>
        <v>1022020</v>
      </c>
      <c r="F12" s="77">
        <v>189271</v>
      </c>
      <c r="G12" s="77">
        <f t="shared" si="1"/>
        <v>1065110</v>
      </c>
      <c r="H12" s="79">
        <f t="shared" si="0"/>
        <v>10.100810321860076</v>
      </c>
    </row>
    <row r="13" spans="1:8" ht="15" customHeight="1">
      <c r="A13" s="76" t="s">
        <v>80</v>
      </c>
      <c r="B13" s="77">
        <v>196013</v>
      </c>
      <c r="C13" s="77">
        <f t="shared" si="2"/>
        <v>1355938</v>
      </c>
      <c r="D13" s="77">
        <v>182747</v>
      </c>
      <c r="E13" s="77">
        <f t="shared" si="3"/>
        <v>1204767</v>
      </c>
      <c r="F13" s="77">
        <v>143054</v>
      </c>
      <c r="G13" s="77">
        <f t="shared" si="1"/>
        <v>1208164</v>
      </c>
      <c r="H13" s="79">
        <f t="shared" si="0"/>
        <v>-21.720192397139215</v>
      </c>
    </row>
    <row r="14" spans="1:8" ht="15" customHeight="1">
      <c r="A14" s="76" t="s">
        <v>81</v>
      </c>
      <c r="B14" s="77">
        <v>186029</v>
      </c>
      <c r="C14" s="77">
        <f t="shared" si="2"/>
        <v>1541967</v>
      </c>
      <c r="D14" s="77">
        <v>181196</v>
      </c>
      <c r="E14" s="77">
        <f t="shared" si="3"/>
        <v>1385963</v>
      </c>
      <c r="F14" s="77">
        <v>196969</v>
      </c>
      <c r="G14" s="77">
        <f t="shared" si="1"/>
        <v>1405133</v>
      </c>
      <c r="H14" s="79">
        <f t="shared" si="0"/>
        <v>8.704938298858695</v>
      </c>
    </row>
    <row r="15" spans="1:8" ht="15" customHeight="1">
      <c r="A15" s="76" t="s">
        <v>82</v>
      </c>
      <c r="B15" s="80">
        <v>197594</v>
      </c>
      <c r="C15" s="77">
        <f t="shared" si="2"/>
        <v>1739561</v>
      </c>
      <c r="D15" s="77">
        <v>172929</v>
      </c>
      <c r="E15" s="77">
        <f t="shared" si="3"/>
        <v>1558892</v>
      </c>
      <c r="F15" s="77"/>
      <c r="G15" s="77"/>
      <c r="H15" s="79"/>
    </row>
    <row r="16" spans="1:8" ht="15" customHeight="1">
      <c r="A16" s="76" t="s">
        <v>83</v>
      </c>
      <c r="B16" s="77">
        <v>198826</v>
      </c>
      <c r="C16" s="77">
        <f t="shared" si="2"/>
        <v>1938387</v>
      </c>
      <c r="D16" s="77">
        <v>197072</v>
      </c>
      <c r="E16" s="77">
        <f t="shared" si="3"/>
        <v>1755964</v>
      </c>
      <c r="F16" s="77"/>
      <c r="G16" s="77"/>
      <c r="H16" s="79"/>
    </row>
    <row r="17" spans="1:8" ht="15" customHeight="1">
      <c r="A17" s="76" t="s">
        <v>84</v>
      </c>
      <c r="B17" s="77">
        <v>191652</v>
      </c>
      <c r="C17" s="77">
        <f t="shared" si="2"/>
        <v>2130039</v>
      </c>
      <c r="D17" s="81">
        <v>174315</v>
      </c>
      <c r="E17" s="77">
        <f t="shared" si="3"/>
        <v>1930279</v>
      </c>
      <c r="F17" s="81"/>
      <c r="G17" s="77"/>
      <c r="H17" s="79"/>
    </row>
    <row r="18" spans="1:8" ht="15" customHeight="1">
      <c r="A18" s="76" t="s">
        <v>85</v>
      </c>
      <c r="B18" s="77">
        <v>171676</v>
      </c>
      <c r="C18" s="77">
        <f t="shared" si="2"/>
        <v>2301715</v>
      </c>
      <c r="D18" s="77">
        <v>179273</v>
      </c>
      <c r="E18" s="77">
        <f t="shared" si="3"/>
        <v>2109552</v>
      </c>
      <c r="F18" s="77"/>
      <c r="G18" s="77"/>
      <c r="H18" s="82"/>
    </row>
    <row r="19" spans="1:8" ht="15" customHeight="1" thickBot="1">
      <c r="A19" s="83" t="s">
        <v>86</v>
      </c>
      <c r="B19" s="84">
        <f>SUM(B7:B18)</f>
        <v>2301715</v>
      </c>
      <c r="C19" s="85"/>
      <c r="D19" s="84">
        <f>SUM(D7:D18)</f>
        <v>2109552</v>
      </c>
      <c r="E19" s="86"/>
      <c r="F19" s="84">
        <f>SUM(F7:F18)</f>
        <v>1405133</v>
      </c>
      <c r="G19" s="86"/>
      <c r="H19" s="87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/>
  <pageMargins left="0.75" right="0.75" top="1" bottom="1" header="0.5" footer="0.5"/>
  <pageSetup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Gülden Şensöz</cp:lastModifiedBy>
  <cp:lastPrinted>2016-05-02T09:13:28Z</cp:lastPrinted>
  <dcterms:created xsi:type="dcterms:W3CDTF">2010-11-12T12:53:26Z</dcterms:created>
  <dcterms:modified xsi:type="dcterms:W3CDTF">2016-09-01T11:20:54Z</dcterms:modified>
  <cp:category/>
  <cp:version/>
  <cp:contentType/>
  <cp:contentStatus/>
</cp:coreProperties>
</file>