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<sst xmlns="http://schemas.openxmlformats.org/spreadsheetml/2006/main" count="110" uniqueCount="90">
  <si>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</si>
  <si>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</si>
  <si>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</si>
  <si>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</si>
  <si>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</si>
  <si>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</si>
  <si>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</si>
  <si>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</si>
  <si>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</si>
  <si>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</si>
  <si>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</si>
  <si>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</si>
  <si>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</si>
  <si>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</si>
  <si>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</si>
  <si>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</si>
  <si>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</si>
  <si>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</si>
  <si>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</si>
  <si>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</si>
  <si>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</si>
  <si>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</si>
  <si>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</si>
  <si>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</si>
  <si>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</si>
  <si>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</si>
  <si>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</si>
  <si>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</si>
  <si>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</si>
  <si>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</si>
  <si>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</si>
  <si>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</si>
  <si>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</si>
  <si>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</si>
  <si>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</si>
  <si>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</si>
  <si>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</si>
  <si>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</si>
  <si>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</si>
  <si>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</si>
  <si>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</si>
  <si>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</si>
  <si>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</si>
  <si>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</si>
  <si>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</si>
  <si>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</si>
  <si>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</si>
  <si>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</si>
  <si>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</si>
  <si>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</si>
  <si>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</si>
  <si>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</si>
  <si>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</si>
  <si>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</si>
  <si>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</si>
  <si>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</si>
  <si>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</si>
  <si>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</si>
  <si>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</si>
  <si>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</si>
  <si>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</si>
  <si>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</si>
  <si>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</si>
  <si>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</si>
  <si>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</si>
  <si>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</si>
  <si>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</si>
  <si>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</si>
  <si>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</si>
  <si>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</si>
  <si>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</si>
  <si>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</si>
  <si>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</si>
  <si>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</si>
  <si>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</si>
  <si>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</si>
  <si>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</si>
  <si>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</si>
  <si>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</si>
  <si>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</si>
  <si>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</si>
  <si>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</si>
  <si>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</si>
  <si>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</si>
  <si>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</si>
  <si>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Batı Akdeniz İhracatçılar Birliği Genel Sekreterliği</t>
  </si>
  <si>
    <t>Elektrik Elektronik ve Hizmet</t>
  </si>
  <si>
    <t>AĞUSTOS</t>
  </si>
  <si>
    <t>OCAK - AĞUSTOS</t>
  </si>
  <si>
    <t>01 EYLÜL - 31 AĞUSTOS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</si>
</sst>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5" fillId="0" borderId="25" xfId="0" applyFont="1" applyFill="1" applyBorder="1" applyAlignment="1">
      <alignment horizontal="left" vertical="center"/>
    </xf>
    <xf numFmtId="3" fontId="55" fillId="0" borderId="26" xfId="0" applyNumberFormat="1" applyFont="1" applyFill="1" applyBorder="1" applyAlignment="1">
      <alignment horizontal="right" vertical="center"/>
    </xf>
    <xf numFmtId="186" fontId="56" fillId="0" borderId="26" xfId="0" applyNumberFormat="1" applyFont="1" applyFill="1" applyBorder="1" applyAlignment="1">
      <alignment horizontal="right" vertical="center"/>
    </xf>
    <xf numFmtId="3" fontId="55" fillId="0" borderId="26" xfId="0" applyNumberFormat="1" applyFont="1" applyBorder="1" applyAlignment="1">
      <alignment horizontal="right" vertical="center"/>
    </xf>
    <xf numFmtId="186" fontId="55" fillId="0" borderId="26" xfId="0" applyNumberFormat="1" applyFont="1" applyBorder="1" applyAlignment="1">
      <alignment horizontal="right" vertical="center"/>
    </xf>
    <xf numFmtId="186" fontId="55" fillId="0" borderId="27" xfId="0" applyNumberFormat="1" applyFont="1" applyBorder="1" applyAlignment="1">
      <alignment horizontal="right" vertical="center"/>
    </xf>
    <xf numFmtId="0" fontId="55" fillId="0" borderId="25" xfId="49" applyFont="1" applyFill="1" applyBorder="1">
      <alignment/>
      <protection/>
    </xf>
    <xf numFmtId="3" fontId="55" fillId="0" borderId="26" xfId="0" applyNumberFormat="1" applyFont="1" applyBorder="1" applyAlignment="1">
      <alignment/>
    </xf>
    <xf numFmtId="180" fontId="55" fillId="0" borderId="26" xfId="0" applyNumberFormat="1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2" fontId="55" fillId="0" borderId="26" xfId="0" applyNumberFormat="1" applyFont="1" applyBorder="1" applyAlignment="1">
      <alignment/>
    </xf>
    <xf numFmtId="1" fontId="55" fillId="0" borderId="2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266700</xdr:colOff>
      <xdr:row>40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48025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0"/>
      <c r="O1" s="10"/>
      <c r="P1" s="10"/>
    </row>
    <row r="2" spans="1:16" ht="25.5" customHeight="1" thickBot="1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0"/>
      <c r="O2" s="10"/>
      <c r="P2" s="10"/>
    </row>
    <row r="3" spans="1:13" ht="32.25" customHeight="1">
      <c r="A3" s="92" t="s">
        <v>3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89</v>
      </c>
      <c r="K3" s="89"/>
      <c r="L3" s="89"/>
      <c r="M3" s="90"/>
    </row>
    <row r="4" spans="1:121" ht="27">
      <c r="A4" s="93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1408589.77207</v>
      </c>
      <c r="C5" s="11">
        <v>1611709.04572</v>
      </c>
      <c r="D5" s="32">
        <v>14.420044620337203</v>
      </c>
      <c r="E5" s="32">
        <v>14.554154406070657</v>
      </c>
      <c r="F5" s="11">
        <v>13236251.5223</v>
      </c>
      <c r="G5" s="11">
        <v>14089065.26287</v>
      </c>
      <c r="H5" s="32">
        <v>6.443015525454536</v>
      </c>
      <c r="I5" s="32">
        <v>13.467266740890874</v>
      </c>
      <c r="J5" s="19">
        <v>20363563.626</v>
      </c>
      <c r="K5" s="19">
        <v>22193977.268</v>
      </c>
      <c r="L5" s="37">
        <v>8.988670527505052</v>
      </c>
      <c r="M5" s="38">
        <v>14.126639204142451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919667.97803</v>
      </c>
      <c r="C6" s="11">
        <v>1078981.04212</v>
      </c>
      <c r="D6" s="32">
        <v>17.322889118229497</v>
      </c>
      <c r="E6" s="32">
        <v>9.743481138819448</v>
      </c>
      <c r="F6" s="11">
        <v>9170452.07559</v>
      </c>
      <c r="G6" s="11">
        <v>9594863.78581</v>
      </c>
      <c r="H6" s="32">
        <v>4.628034765589181</v>
      </c>
      <c r="I6" s="32">
        <v>9.171409709241091</v>
      </c>
      <c r="J6" s="19">
        <v>14298549.771999998</v>
      </c>
      <c r="K6" s="19">
        <v>15320883.811</v>
      </c>
      <c r="L6" s="37">
        <v>7.149914189213642</v>
      </c>
      <c r="M6" s="38">
        <v>9.751861744881735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452060.28557</v>
      </c>
      <c r="C7" s="4">
        <v>486178.4456</v>
      </c>
      <c r="D7" s="33">
        <v>7.547258876541344</v>
      </c>
      <c r="E7" s="33">
        <v>4.390318578254796</v>
      </c>
      <c r="F7" s="4">
        <v>4153570.62975</v>
      </c>
      <c r="G7" s="4">
        <v>4351620.63138</v>
      </c>
      <c r="H7" s="33">
        <v>4.768186682837769</v>
      </c>
      <c r="I7" s="33">
        <v>4.159568765175871</v>
      </c>
      <c r="J7" s="15">
        <v>6238325.136</v>
      </c>
      <c r="K7" s="15">
        <v>6782692.324000001</v>
      </c>
      <c r="L7" s="39">
        <v>8.726175313604253</v>
      </c>
      <c r="M7" s="40">
        <v>4.317236434769448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95304.6032</v>
      </c>
      <c r="C8" s="4">
        <v>104432.17522</v>
      </c>
      <c r="D8" s="33">
        <v>9.57726249680247</v>
      </c>
      <c r="E8" s="33">
        <v>0.9430498681818281</v>
      </c>
      <c r="F8" s="4">
        <v>1307763.70618</v>
      </c>
      <c r="G8" s="4">
        <v>1344807.67999</v>
      </c>
      <c r="H8" s="33">
        <v>2.8326198100577504</v>
      </c>
      <c r="I8" s="33">
        <v>1.2854567285846104</v>
      </c>
      <c r="J8" s="15">
        <v>2190052.442</v>
      </c>
      <c r="K8" s="15">
        <v>2388014.1799999997</v>
      </c>
      <c r="L8" s="39">
        <v>9.03913231498773</v>
      </c>
      <c r="M8" s="40">
        <v>1.5199896047418124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107879.76059</v>
      </c>
      <c r="C9" s="4">
        <v>119859.90158</v>
      </c>
      <c r="D9" s="33">
        <v>11.105086741461037</v>
      </c>
      <c r="E9" s="33">
        <v>1.0823662740643418</v>
      </c>
      <c r="F9" s="4">
        <v>815676.57297</v>
      </c>
      <c r="G9" s="4">
        <v>910201.73018</v>
      </c>
      <c r="H9" s="33">
        <v>11.588558546657751</v>
      </c>
      <c r="I9" s="33">
        <v>0.8700314222163984</v>
      </c>
      <c r="J9" s="15">
        <v>1281919.8559999997</v>
      </c>
      <c r="K9" s="15">
        <v>1424517.1600000001</v>
      </c>
      <c r="L9" s="39">
        <v>11.123730031372608</v>
      </c>
      <c r="M9" s="40">
        <v>0.9067162553349368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94981.23999</v>
      </c>
      <c r="C10" s="4">
        <v>94209.73954</v>
      </c>
      <c r="D10" s="33">
        <v>-0.8122661381144671</v>
      </c>
      <c r="E10" s="33">
        <v>0.8507385991671519</v>
      </c>
      <c r="F10" s="4">
        <v>832303.57265</v>
      </c>
      <c r="G10" s="4">
        <v>837900.64047</v>
      </c>
      <c r="H10" s="33">
        <v>0.6724791294814823</v>
      </c>
      <c r="I10" s="33">
        <v>0.8009212262868138</v>
      </c>
      <c r="J10" s="15">
        <v>1446797.335</v>
      </c>
      <c r="K10" s="15">
        <v>1443850.764</v>
      </c>
      <c r="L10" s="39">
        <v>-0.2036616275630613</v>
      </c>
      <c r="M10" s="40">
        <v>0.9190222446997881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86744.86503</v>
      </c>
      <c r="C11" s="4">
        <v>144149.62633</v>
      </c>
      <c r="D11" s="33">
        <v>66.17655267565064</v>
      </c>
      <c r="E11" s="33">
        <v>1.301708844257915</v>
      </c>
      <c r="F11" s="4">
        <v>1013226.46509</v>
      </c>
      <c r="G11" s="4">
        <v>1223765.26291</v>
      </c>
      <c r="H11" s="33">
        <v>20.77904644953179</v>
      </c>
      <c r="I11" s="33">
        <v>1.1697563263674045</v>
      </c>
      <c r="J11" s="15">
        <v>1759832.9749999999</v>
      </c>
      <c r="K11" s="15">
        <v>1980515.9190000002</v>
      </c>
      <c r="L11" s="39">
        <v>12.53999368888973</v>
      </c>
      <c r="M11" s="40">
        <v>1.2606137912069173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28125.71237</v>
      </c>
      <c r="C12" s="4">
        <v>13367.26571</v>
      </c>
      <c r="D12" s="33">
        <v>-52.47314793612817</v>
      </c>
      <c r="E12" s="33">
        <v>0.12070990706849484</v>
      </c>
      <c r="F12" s="4">
        <v>332783.60063</v>
      </c>
      <c r="G12" s="4">
        <v>157700.22894</v>
      </c>
      <c r="H12" s="33">
        <v>-52.61177875308333</v>
      </c>
      <c r="I12" s="33">
        <v>0.15074037976327137</v>
      </c>
      <c r="J12" s="15">
        <v>411725.1929999999</v>
      </c>
      <c r="K12" s="15">
        <v>264484.419</v>
      </c>
      <c r="L12" s="39">
        <v>-35.761905393046945</v>
      </c>
      <c r="M12" s="40">
        <v>0.16834639042896216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49399.68269</v>
      </c>
      <c r="C13" s="4">
        <v>111508.17037</v>
      </c>
      <c r="D13" s="33">
        <v>125.72649113912762</v>
      </c>
      <c r="E13" s="33">
        <v>1.0069479559062788</v>
      </c>
      <c r="F13" s="4">
        <v>661497.63099</v>
      </c>
      <c r="G13" s="4">
        <v>707868.31628</v>
      </c>
      <c r="H13" s="33">
        <v>7.009954853595092</v>
      </c>
      <c r="I13" s="33">
        <v>0.6766276722339595</v>
      </c>
      <c r="J13" s="15">
        <v>891928.879</v>
      </c>
      <c r="K13" s="15">
        <v>952458.009</v>
      </c>
      <c r="L13" s="39">
        <v>6.786317992961859</v>
      </c>
      <c r="M13" s="40">
        <v>0.6062469330199218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5171.82859</v>
      </c>
      <c r="C14" s="4">
        <v>5275.71777</v>
      </c>
      <c r="D14" s="33">
        <v>2.008751415328715</v>
      </c>
      <c r="E14" s="33">
        <v>0.04764111191863986</v>
      </c>
      <c r="F14" s="4">
        <v>53629.89733</v>
      </c>
      <c r="G14" s="4">
        <v>60999.29566</v>
      </c>
      <c r="H14" s="33">
        <v>13.74121282510388</v>
      </c>
      <c r="I14" s="33">
        <v>0.058307188612762906</v>
      </c>
      <c r="J14" s="15">
        <v>77967.954</v>
      </c>
      <c r="K14" s="15">
        <v>84351.034</v>
      </c>
      <c r="L14" s="39">
        <v>8.18679941248683</v>
      </c>
      <c r="M14" s="40">
        <v>0.05369008940693275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158340.29484</v>
      </c>
      <c r="C15" s="11">
        <v>186079.53867</v>
      </c>
      <c r="D15" s="32">
        <v>17.518752164779045</v>
      </c>
      <c r="E15" s="32">
        <v>1.6803469241582163</v>
      </c>
      <c r="F15" s="11">
        <v>1265945.92269</v>
      </c>
      <c r="G15" s="11">
        <v>1501593.16094</v>
      </c>
      <c r="H15" s="32">
        <v>18.614321040607717</v>
      </c>
      <c r="I15" s="32">
        <v>1.4353227313078032</v>
      </c>
      <c r="J15" s="19">
        <v>1892478.6279999998</v>
      </c>
      <c r="K15" s="19">
        <v>2223801.129</v>
      </c>
      <c r="L15" s="37">
        <v>17.507331184508384</v>
      </c>
      <c r="M15" s="38">
        <v>1.4154667201737918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158340.29484</v>
      </c>
      <c r="C16" s="4">
        <v>186079.53867</v>
      </c>
      <c r="D16" s="33">
        <v>17.518752164779045</v>
      </c>
      <c r="E16" s="33">
        <v>1.6803469241582163</v>
      </c>
      <c r="F16" s="4">
        <v>1265945.92269</v>
      </c>
      <c r="G16" s="4">
        <v>1501593.16094</v>
      </c>
      <c r="H16" s="33">
        <v>18.614321040607717</v>
      </c>
      <c r="I16" s="33">
        <v>1.4353227313078032</v>
      </c>
      <c r="J16" s="15">
        <v>1892478.6279999998</v>
      </c>
      <c r="K16" s="15">
        <v>2223801.129</v>
      </c>
      <c r="L16" s="39">
        <v>17.507331184508384</v>
      </c>
      <c r="M16" s="40">
        <v>1.4154667201737918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330581.4992</v>
      </c>
      <c r="C17" s="11">
        <v>346648.46493</v>
      </c>
      <c r="D17" s="32">
        <v>4.86021322090973</v>
      </c>
      <c r="E17" s="32">
        <v>3.1303263430929955</v>
      </c>
      <c r="F17" s="11">
        <v>2799853.52402</v>
      </c>
      <c r="G17" s="11">
        <v>2992608.31612</v>
      </c>
      <c r="H17" s="32">
        <v>6.884459863573324</v>
      </c>
      <c r="I17" s="32">
        <v>2.860534300341979</v>
      </c>
      <c r="J17" s="19">
        <v>4172535.226</v>
      </c>
      <c r="K17" s="19">
        <v>4649292.329</v>
      </c>
      <c r="L17" s="37">
        <v>11.426077364888858</v>
      </c>
      <c r="M17" s="38">
        <v>2.959310739723435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330581.4992</v>
      </c>
      <c r="C18" s="4">
        <v>346648.46493</v>
      </c>
      <c r="D18" s="33">
        <v>4.86021322090973</v>
      </c>
      <c r="E18" s="33">
        <v>3.1303263430929955</v>
      </c>
      <c r="F18" s="4">
        <v>2799853.52402</v>
      </c>
      <c r="G18" s="4">
        <v>2992608.31612</v>
      </c>
      <c r="H18" s="33">
        <v>6.884459863573324</v>
      </c>
      <c r="I18" s="33">
        <v>2.860534300341979</v>
      </c>
      <c r="J18" s="15">
        <v>4172535.226</v>
      </c>
      <c r="K18" s="15">
        <v>4649292.329</v>
      </c>
      <c r="L18" s="39">
        <v>11.426077364888858</v>
      </c>
      <c r="M18" s="40">
        <v>2.959310739723435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8712913.53304</v>
      </c>
      <c r="C19" s="11">
        <v>9078898.72601</v>
      </c>
      <c r="D19" s="32">
        <v>4.200491507027561</v>
      </c>
      <c r="E19" s="32">
        <v>81.98483109983331</v>
      </c>
      <c r="F19" s="11">
        <v>77760889.46084</v>
      </c>
      <c r="G19" s="11">
        <v>82388607.50689</v>
      </c>
      <c r="H19" s="32">
        <v>5.951215422221337</v>
      </c>
      <c r="I19" s="32">
        <v>78.75251714745993</v>
      </c>
      <c r="J19" s="19">
        <v>116609726.82099998</v>
      </c>
      <c r="K19" s="19">
        <v>123649689.38000001</v>
      </c>
      <c r="L19" s="37">
        <v>6.037200112651512</v>
      </c>
      <c r="M19" s="38">
        <v>78.70398930677796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938090.05952</v>
      </c>
      <c r="C20" s="11">
        <v>1003968.84712</v>
      </c>
      <c r="D20" s="32">
        <v>7.022650643341084</v>
      </c>
      <c r="E20" s="32">
        <v>9.066101390118856</v>
      </c>
      <c r="F20" s="11">
        <v>8045386.23944</v>
      </c>
      <c r="G20" s="11">
        <v>8608851.76551</v>
      </c>
      <c r="H20" s="32">
        <v>7.003585773269484</v>
      </c>
      <c r="I20" s="32">
        <v>8.228913763672603</v>
      </c>
      <c r="J20" s="19">
        <v>12129897.8</v>
      </c>
      <c r="K20" s="19">
        <v>13088997.663000003</v>
      </c>
      <c r="L20" s="37">
        <v>7.906908028524376</v>
      </c>
      <c r="M20" s="38">
        <v>8.331248847211569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615565.68884</v>
      </c>
      <c r="C21" s="4">
        <v>683545.14437</v>
      </c>
      <c r="D21" s="33">
        <v>11.043412061855433</v>
      </c>
      <c r="E21" s="33">
        <v>6.172591511538346</v>
      </c>
      <c r="F21" s="4">
        <v>5450913.67157</v>
      </c>
      <c r="G21" s="4">
        <v>5908683.99617</v>
      </c>
      <c r="H21" s="33">
        <v>8.398047596819683</v>
      </c>
      <c r="I21" s="33">
        <v>5.647913610973288</v>
      </c>
      <c r="J21" s="15">
        <v>8192053.7360000005</v>
      </c>
      <c r="K21" s="15">
        <v>8845663.783</v>
      </c>
      <c r="L21" s="39">
        <v>7.978585932947538</v>
      </c>
      <c r="M21" s="40">
        <v>5.63033381870502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178226.1132</v>
      </c>
      <c r="C22" s="4">
        <v>160530.07519</v>
      </c>
      <c r="D22" s="33">
        <v>-9.928981613453033</v>
      </c>
      <c r="E22" s="33">
        <v>1.449628583606826</v>
      </c>
      <c r="F22" s="4">
        <v>1207120.85482</v>
      </c>
      <c r="G22" s="4">
        <v>1212745.70917</v>
      </c>
      <c r="H22" s="33">
        <v>0.4659727588617191</v>
      </c>
      <c r="I22" s="33">
        <v>1.1592231031326976</v>
      </c>
      <c r="J22" s="15">
        <v>1808523.576</v>
      </c>
      <c r="K22" s="15">
        <v>1947863.1250000002</v>
      </c>
      <c r="L22" s="39">
        <v>7.704602298200859</v>
      </c>
      <c r="M22" s="40">
        <v>1.2398300337814168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144298.25748</v>
      </c>
      <c r="C23" s="4">
        <v>159893.62756</v>
      </c>
      <c r="D23" s="33">
        <v>10.807732783718153</v>
      </c>
      <c r="E23" s="33">
        <v>1.4438812949736843</v>
      </c>
      <c r="F23" s="4">
        <v>1387351.71305</v>
      </c>
      <c r="G23" s="4">
        <v>1487422.06017</v>
      </c>
      <c r="H23" s="33">
        <v>7.213048153449285</v>
      </c>
      <c r="I23" s="33">
        <v>1.4217770495666173</v>
      </c>
      <c r="J23" s="15">
        <v>2129320.486</v>
      </c>
      <c r="K23" s="15">
        <v>2295470.754</v>
      </c>
      <c r="L23" s="39">
        <v>7.802971374784404</v>
      </c>
      <c r="M23" s="40">
        <v>1.4610849940886244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1424471.58795</v>
      </c>
      <c r="C24" s="11">
        <v>1433205.30549</v>
      </c>
      <c r="D24" s="32">
        <v>0.6131198132613387</v>
      </c>
      <c r="E24" s="32">
        <v>12.942218924125184</v>
      </c>
      <c r="F24" s="11">
        <v>11470112.86557</v>
      </c>
      <c r="G24" s="11">
        <v>11896163.63131</v>
      </c>
      <c r="H24" s="32">
        <v>3.714442662712434</v>
      </c>
      <c r="I24" s="32">
        <v>11.371145340517897</v>
      </c>
      <c r="J24" s="18">
        <v>17553643.479000002</v>
      </c>
      <c r="K24" s="18">
        <v>17857331.499</v>
      </c>
      <c r="L24" s="41">
        <v>1.7300568988045784</v>
      </c>
      <c r="M24" s="42">
        <v>11.366330432304439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1424471.58795</v>
      </c>
      <c r="C25" s="4">
        <v>1433205.30549</v>
      </c>
      <c r="D25" s="33">
        <v>0.6131198132613387</v>
      </c>
      <c r="E25" s="33">
        <v>12.942218924125184</v>
      </c>
      <c r="F25" s="4">
        <v>11470112.86557</v>
      </c>
      <c r="G25" s="4">
        <v>11896163.63131</v>
      </c>
      <c r="H25" s="33">
        <v>3.714442662712434</v>
      </c>
      <c r="I25" s="33">
        <v>11.371145340517897</v>
      </c>
      <c r="J25" s="15">
        <v>17553643.479000002</v>
      </c>
      <c r="K25" s="15">
        <v>17857331.499</v>
      </c>
      <c r="L25" s="39">
        <v>1.7300568988045784</v>
      </c>
      <c r="M25" s="40">
        <v>11.366330432304439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6350351.88557</v>
      </c>
      <c r="C26" s="11">
        <v>6641724.5734</v>
      </c>
      <c r="D26" s="32">
        <v>4.588292004606717</v>
      </c>
      <c r="E26" s="32">
        <v>59.97651078558928</v>
      </c>
      <c r="F26" s="11">
        <v>58245390.35583</v>
      </c>
      <c r="G26" s="11">
        <v>61883592.11007</v>
      </c>
      <c r="H26" s="32">
        <v>6.246334228363254</v>
      </c>
      <c r="I26" s="32">
        <v>59.15245804326944</v>
      </c>
      <c r="J26" s="19">
        <v>86926185.54299998</v>
      </c>
      <c r="K26" s="19">
        <v>92703360.222</v>
      </c>
      <c r="L26" s="37">
        <v>6.646069470219892</v>
      </c>
      <c r="M26" s="38">
        <v>59.00641002980797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1397333.61832</v>
      </c>
      <c r="C27" s="4">
        <v>1559583.19891</v>
      </c>
      <c r="D27" s="33">
        <v>11.611370288583709</v>
      </c>
      <c r="E27" s="33">
        <v>14.083444370016343</v>
      </c>
      <c r="F27" s="4">
        <v>11432584.70283</v>
      </c>
      <c r="G27" s="4">
        <v>12715250.24328</v>
      </c>
      <c r="H27" s="33">
        <v>11.219383663367836</v>
      </c>
      <c r="I27" s="33">
        <v>12.154082865575932</v>
      </c>
      <c r="J27" s="15">
        <v>16874658.841</v>
      </c>
      <c r="K27" s="15">
        <v>18642767.594000004</v>
      </c>
      <c r="L27" s="39">
        <v>10.477893329043606</v>
      </c>
      <c r="M27" s="40">
        <v>11.866266617603392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1263006.96554</v>
      </c>
      <c r="C28" s="4">
        <v>1268663.37709</v>
      </c>
      <c r="D28" s="33">
        <v>0.4478527596703849</v>
      </c>
      <c r="E28" s="33">
        <v>11.45636225628201</v>
      </c>
      <c r="F28" s="4">
        <v>13758301.13807</v>
      </c>
      <c r="G28" s="4">
        <v>14976949.634</v>
      </c>
      <c r="H28" s="33">
        <v>8.857550679407138</v>
      </c>
      <c r="I28" s="33">
        <v>14.315965745259037</v>
      </c>
      <c r="J28" s="15">
        <v>20281767.879999995</v>
      </c>
      <c r="K28" s="15">
        <v>22521776.118</v>
      </c>
      <c r="L28" s="39">
        <v>11.04444272931895</v>
      </c>
      <c r="M28" s="40">
        <v>14.335285722500366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139231.01045</v>
      </c>
      <c r="C29" s="4">
        <v>109749.07594</v>
      </c>
      <c r="D29" s="33">
        <v>-21.17483340436391</v>
      </c>
      <c r="E29" s="33">
        <v>0.9910628729149863</v>
      </c>
      <c r="F29" s="4">
        <v>831946.90056</v>
      </c>
      <c r="G29" s="4">
        <v>794919.65344</v>
      </c>
      <c r="H29" s="33">
        <v>-4.450674327300959</v>
      </c>
      <c r="I29" s="33">
        <v>0.7598371368656914</v>
      </c>
      <c r="J29" s="15">
        <v>1057580.9490000003</v>
      </c>
      <c r="K29" s="15">
        <v>1126564.142</v>
      </c>
      <c r="L29" s="39">
        <v>6.522734081511874</v>
      </c>
      <c r="M29" s="40">
        <v>0.717066841250867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86</v>
      </c>
      <c r="B30" s="4">
        <v>884232.30396</v>
      </c>
      <c r="C30" s="4">
        <v>857379.9587</v>
      </c>
      <c r="D30" s="33">
        <v>-3.0367975858541816</v>
      </c>
      <c r="E30" s="33">
        <v>7.7423653709257305</v>
      </c>
      <c r="F30" s="4">
        <v>7363751.63851</v>
      </c>
      <c r="G30" s="4">
        <v>7843025.99093</v>
      </c>
      <c r="H30" s="33">
        <v>6.508562156191595</v>
      </c>
      <c r="I30" s="33">
        <v>7.496886493524427</v>
      </c>
      <c r="J30" s="15">
        <v>11385144.469</v>
      </c>
      <c r="K30" s="15">
        <v>12173385.188000001</v>
      </c>
      <c r="L30" s="39">
        <v>6.923414289087495</v>
      </c>
      <c r="M30" s="40">
        <v>7.748454383247405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386713.90386</v>
      </c>
      <c r="C31" s="4">
        <v>459694.16002</v>
      </c>
      <c r="D31" s="33">
        <v>18.87189869087837</v>
      </c>
      <c r="E31" s="33">
        <v>4.151158549532865</v>
      </c>
      <c r="F31" s="4">
        <v>3760002.76536</v>
      </c>
      <c r="G31" s="4">
        <v>3998758.70152</v>
      </c>
      <c r="H31" s="33">
        <v>6.349887249009521</v>
      </c>
      <c r="I31" s="33">
        <v>3.8222798362464485</v>
      </c>
      <c r="J31" s="15">
        <v>5566890.17</v>
      </c>
      <c r="K31" s="15">
        <v>6033447.568999999</v>
      </c>
      <c r="L31" s="39">
        <v>8.380934143703419</v>
      </c>
      <c r="M31" s="40">
        <v>3.840336318955509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506318.26365</v>
      </c>
      <c r="C32" s="4">
        <v>542677.86688</v>
      </c>
      <c r="D32" s="33">
        <v>7.1811755254268546</v>
      </c>
      <c r="E32" s="33">
        <v>4.900523136172014</v>
      </c>
      <c r="F32" s="4">
        <v>4477985.49692</v>
      </c>
      <c r="G32" s="4">
        <v>4782609.17821</v>
      </c>
      <c r="H32" s="33">
        <v>6.8026946826764565</v>
      </c>
      <c r="I32" s="33">
        <v>4.571536316900178</v>
      </c>
      <c r="J32" s="15">
        <v>6662971.302000001</v>
      </c>
      <c r="K32" s="15">
        <v>7134463.161</v>
      </c>
      <c r="L32" s="39">
        <v>7.076300311521274</v>
      </c>
      <c r="M32" s="40">
        <v>4.541141309359149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69</v>
      </c>
      <c r="B33" s="4">
        <v>927133.15735</v>
      </c>
      <c r="C33" s="4">
        <v>959552.96679</v>
      </c>
      <c r="D33" s="33">
        <v>3.496780282636494</v>
      </c>
      <c r="E33" s="33">
        <v>8.66501436878518</v>
      </c>
      <c r="F33" s="4">
        <v>9438091.3044</v>
      </c>
      <c r="G33" s="4">
        <v>9032558.69441</v>
      </c>
      <c r="H33" s="33">
        <v>-4.296765065209138</v>
      </c>
      <c r="I33" s="33">
        <v>8.633921060111062</v>
      </c>
      <c r="J33" s="15">
        <v>14362171.384000001</v>
      </c>
      <c r="K33" s="15">
        <v>13415430.898</v>
      </c>
      <c r="L33" s="39">
        <v>-6.591903554741771</v>
      </c>
      <c r="M33" s="40">
        <v>8.539026140997255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70</v>
      </c>
      <c r="B34" s="4">
        <v>250243.50382</v>
      </c>
      <c r="C34" s="4">
        <v>247619.5648</v>
      </c>
      <c r="D34" s="33">
        <v>-1.0485543000898105</v>
      </c>
      <c r="E34" s="33">
        <v>2.236069462806327</v>
      </c>
      <c r="F34" s="4">
        <v>2135759.45776</v>
      </c>
      <c r="G34" s="4">
        <v>2151346.09308</v>
      </c>
      <c r="H34" s="33">
        <v>0.7297935759276589</v>
      </c>
      <c r="I34" s="33">
        <v>2.056399849593708</v>
      </c>
      <c r="J34" s="15">
        <v>3144098.1939999997</v>
      </c>
      <c r="K34" s="15">
        <v>3168140.369</v>
      </c>
      <c r="L34" s="39">
        <v>0.7646763401308796</v>
      </c>
      <c r="M34" s="40">
        <v>2.016545993559758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71</v>
      </c>
      <c r="B35" s="4">
        <v>187327.4061</v>
      </c>
      <c r="C35" s="4">
        <v>199898.26683</v>
      </c>
      <c r="D35" s="33">
        <v>6.710636201992451</v>
      </c>
      <c r="E35" s="33">
        <v>1.8051336552808366</v>
      </c>
      <c r="F35" s="4">
        <v>1426547.5659</v>
      </c>
      <c r="G35" s="4">
        <v>1471344.43702</v>
      </c>
      <c r="H35" s="33">
        <v>3.140229754045247</v>
      </c>
      <c r="I35" s="33">
        <v>1.4064089867831202</v>
      </c>
      <c r="J35" s="15">
        <v>2198756.342</v>
      </c>
      <c r="K35" s="15">
        <v>2298293.32</v>
      </c>
      <c r="L35" s="39">
        <v>4.526967181341263</v>
      </c>
      <c r="M35" s="40">
        <v>1.4628815793076855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72</v>
      </c>
      <c r="B36" s="11">
        <v>90827.18746</v>
      </c>
      <c r="C36" s="11">
        <v>99069.6585</v>
      </c>
      <c r="D36" s="32">
        <v>9.074894060360464</v>
      </c>
      <c r="E36" s="32">
        <v>0.8946249390326902</v>
      </c>
      <c r="F36" s="11">
        <v>871786.18922</v>
      </c>
      <c r="G36" s="11">
        <v>1051524.75296</v>
      </c>
      <c r="H36" s="32">
        <v>20.617275882841728</v>
      </c>
      <c r="I36" s="32">
        <v>1.0051173778065823</v>
      </c>
      <c r="J36" s="19">
        <v>1302258.73</v>
      </c>
      <c r="K36" s="19">
        <v>1568668.124</v>
      </c>
      <c r="L36" s="37">
        <v>20.457485740947966</v>
      </c>
      <c r="M36" s="38">
        <v>0.9984694654408797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73</v>
      </c>
      <c r="B37" s="4">
        <v>311599.05863</v>
      </c>
      <c r="C37" s="4">
        <v>330032.3644</v>
      </c>
      <c r="D37" s="33">
        <v>5.915712920008585</v>
      </c>
      <c r="E37" s="33">
        <v>2.9802786075028678</v>
      </c>
      <c r="F37" s="4">
        <v>2674622.11157</v>
      </c>
      <c r="G37" s="4">
        <v>2988308.02697</v>
      </c>
      <c r="H37" s="33">
        <v>11.728233085453201</v>
      </c>
      <c r="I37" s="33">
        <v>2.856423797624767</v>
      </c>
      <c r="J37" s="15">
        <v>3989473.639</v>
      </c>
      <c r="K37" s="15">
        <v>4512793.762</v>
      </c>
      <c r="L37" s="39">
        <v>13.11752302068539</v>
      </c>
      <c r="M37" s="40">
        <v>2.872428339844991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6385.50643</v>
      </c>
      <c r="C38" s="4">
        <v>7804.11454</v>
      </c>
      <c r="D38" s="33">
        <v>22.21606266552611</v>
      </c>
      <c r="E38" s="33">
        <v>0.07047319633741982</v>
      </c>
      <c r="F38" s="4">
        <v>74011.08473</v>
      </c>
      <c r="G38" s="4">
        <v>76996.70425</v>
      </c>
      <c r="H38" s="33">
        <v>4.034016702892328</v>
      </c>
      <c r="I38" s="33">
        <v>0.07359857697848494</v>
      </c>
      <c r="J38" s="15">
        <v>100413.64499999999</v>
      </c>
      <c r="K38" s="15">
        <v>107629.981</v>
      </c>
      <c r="L38" s="39">
        <v>7.18660895140298</v>
      </c>
      <c r="M38" s="40">
        <v>0.06850732028674922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400043.06176</v>
      </c>
      <c r="C39" s="4">
        <v>383268.46149</v>
      </c>
      <c r="D39" s="33">
        <v>-4.193198651215122</v>
      </c>
      <c r="E39" s="33">
        <v>3.4610144940960335</v>
      </c>
      <c r="F39" s="4">
        <v>3348595.26699</v>
      </c>
      <c r="G39" s="4">
        <v>3160527.76324</v>
      </c>
      <c r="H39" s="33">
        <v>-5.61631038555015</v>
      </c>
      <c r="I39" s="33">
        <v>3.021042889318967</v>
      </c>
      <c r="J39" s="15">
        <v>4877567.876</v>
      </c>
      <c r="K39" s="15">
        <v>4846785.641</v>
      </c>
      <c r="L39" s="39">
        <v>-0.6310980345648056</v>
      </c>
      <c r="M39" s="40">
        <v>3.08501676934426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400043.06176</v>
      </c>
      <c r="C40" s="11">
        <v>383268.46149</v>
      </c>
      <c r="D40" s="32">
        <v>-4.193198651215122</v>
      </c>
      <c r="E40" s="32">
        <v>3.4610144940960335</v>
      </c>
      <c r="F40" s="11">
        <v>3348595.26699</v>
      </c>
      <c r="G40" s="11">
        <v>3160527.76324</v>
      </c>
      <c r="H40" s="32">
        <v>-5.61631038555015</v>
      </c>
      <c r="I40" s="32">
        <v>3.021042889318967</v>
      </c>
      <c r="J40" s="19">
        <v>4877567.876</v>
      </c>
      <c r="K40" s="19">
        <v>4846785.641</v>
      </c>
      <c r="L40" s="37">
        <v>-0.6310980345648056</v>
      </c>
      <c r="M40" s="38">
        <v>3.08501676934426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76</v>
      </c>
      <c r="B41" s="47">
        <v>10521546.36687</v>
      </c>
      <c r="C41" s="48">
        <v>11073876.23322</v>
      </c>
      <c r="D41" s="49">
        <v>5.249512258855448</v>
      </c>
      <c r="E41" s="50">
        <v>100</v>
      </c>
      <c r="F41" s="48">
        <v>94345736.25013</v>
      </c>
      <c r="G41" s="48">
        <v>99638200.533</v>
      </c>
      <c r="H41" s="49">
        <v>5.609648610763496</v>
      </c>
      <c r="I41" s="50">
        <v>95.24082677766978</v>
      </c>
      <c r="J41" s="51">
        <v>141850858.32000002</v>
      </c>
      <c r="K41" s="51">
        <v>150690452.293</v>
      </c>
      <c r="L41" s="52">
        <v>6.231611199037536</v>
      </c>
      <c r="M41" s="53">
        <v>95.91564528281069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4966740.348870009</v>
      </c>
      <c r="G42" s="44">
        <v>4978909.4859999865</v>
      </c>
      <c r="H42" s="45">
        <v>0.24501254897985486</v>
      </c>
      <c r="I42" s="45">
        <v>4.7591732223302134</v>
      </c>
      <c r="J42" s="19">
        <v>9963568.321999967</v>
      </c>
      <c r="K42" s="19">
        <v>6416818.214000016</v>
      </c>
      <c r="L42" s="37">
        <v>-35.59718760766242</v>
      </c>
      <c r="M42" s="38">
        <v>4.084354717189305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75</v>
      </c>
      <c r="B43" s="83">
        <v>10521546.36687</v>
      </c>
      <c r="C43" s="83">
        <v>11073876.23322</v>
      </c>
      <c r="D43" s="84">
        <v>5.249512258855448</v>
      </c>
      <c r="E43" s="85">
        <v>100</v>
      </c>
      <c r="F43" s="83">
        <v>99312476.599</v>
      </c>
      <c r="G43" s="83">
        <v>104617110.019</v>
      </c>
      <c r="H43" s="84">
        <v>5.341356495839719</v>
      </c>
      <c r="I43" s="85">
        <v>100</v>
      </c>
      <c r="J43" s="83">
        <v>151814426.642</v>
      </c>
      <c r="K43" s="83">
        <v>157107270.50700003</v>
      </c>
      <c r="L43" s="86">
        <v>3.486390577017636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83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84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" customFormat="1" ht="32.25" customHeight="1">
      <c r="A3" s="92" t="s">
        <v>34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89</v>
      </c>
      <c r="K3" s="89"/>
      <c r="L3" s="89"/>
      <c r="M3" s="90"/>
    </row>
    <row r="4" spans="1:13" ht="37.5" customHeight="1">
      <c r="A4" s="95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</row>
    <row r="5" spans="1:13" ht="30" customHeight="1">
      <c r="A5" s="25" t="s">
        <v>35</v>
      </c>
      <c r="B5" s="6">
        <v>939494.143</v>
      </c>
      <c r="C5" s="6">
        <v>957324.316</v>
      </c>
      <c r="D5" s="7">
        <v>1.8978482338447054</v>
      </c>
      <c r="E5" s="20">
        <v>8.644889069169714</v>
      </c>
      <c r="F5" s="6">
        <v>8081371.855</v>
      </c>
      <c r="G5" s="6">
        <v>8215111.756999999</v>
      </c>
      <c r="H5" s="7">
        <v>1.6549158286442793</v>
      </c>
      <c r="I5" s="20">
        <v>8.244941912978064</v>
      </c>
      <c r="J5" s="15">
        <v>12720639.102</v>
      </c>
      <c r="K5" s="15">
        <v>12636187.665</v>
      </c>
      <c r="L5" s="16">
        <v>-0.6638930349554764</v>
      </c>
      <c r="M5" s="17">
        <v>8.385526420081346</v>
      </c>
    </row>
    <row r="6" spans="1:13" ht="30" customHeight="1">
      <c r="A6" s="25" t="s">
        <v>85</v>
      </c>
      <c r="B6" s="6">
        <v>112550.883</v>
      </c>
      <c r="C6" s="6">
        <v>108900.997</v>
      </c>
      <c r="D6" s="7">
        <v>-3.2428763797437274</v>
      </c>
      <c r="E6" s="20">
        <v>0.9834044981961828</v>
      </c>
      <c r="F6" s="6">
        <v>972595.035</v>
      </c>
      <c r="G6" s="6">
        <v>1070469.298</v>
      </c>
      <c r="H6" s="7">
        <v>10.063208167621369</v>
      </c>
      <c r="I6" s="20">
        <v>1.0743563134264011</v>
      </c>
      <c r="J6" s="15">
        <v>1425051.3569999998</v>
      </c>
      <c r="K6" s="15">
        <v>1632300.526</v>
      </c>
      <c r="L6" s="16">
        <v>14.543277193623293</v>
      </c>
      <c r="M6" s="17">
        <v>1.0832143007972397</v>
      </c>
    </row>
    <row r="7" spans="1:13" ht="30" customHeight="1">
      <c r="A7" s="25" t="s">
        <v>36</v>
      </c>
      <c r="B7" s="6">
        <v>218095.029</v>
      </c>
      <c r="C7" s="6">
        <v>214488.589</v>
      </c>
      <c r="D7" s="7">
        <v>-1.653609445632987</v>
      </c>
      <c r="E7" s="20">
        <v>1.936888082249167</v>
      </c>
      <c r="F7" s="6">
        <v>2034658.6560000002</v>
      </c>
      <c r="G7" s="6">
        <v>2059140.9359999998</v>
      </c>
      <c r="H7" s="7">
        <v>1.2032622733943024</v>
      </c>
      <c r="I7" s="20">
        <v>2.0666179487441485</v>
      </c>
      <c r="J7" s="15">
        <v>3131373.72</v>
      </c>
      <c r="K7" s="15">
        <v>3121740.6459999997</v>
      </c>
      <c r="L7" s="16">
        <v>-0.3076309269147372</v>
      </c>
      <c r="M7" s="17">
        <v>2.0716247144842326</v>
      </c>
    </row>
    <row r="8" spans="1:13" ht="30" customHeight="1">
      <c r="A8" s="25" t="s">
        <v>37</v>
      </c>
      <c r="B8" s="6">
        <v>159689.665</v>
      </c>
      <c r="C8" s="6">
        <v>186532.99</v>
      </c>
      <c r="D8" s="7">
        <v>16.809682079300487</v>
      </c>
      <c r="E8" s="20">
        <v>1.68444170835262</v>
      </c>
      <c r="F8" s="6">
        <v>1354542.073</v>
      </c>
      <c r="G8" s="6">
        <v>1544666.137</v>
      </c>
      <c r="H8" s="7">
        <v>14.036039765004773</v>
      </c>
      <c r="I8" s="20">
        <v>1.5502750237886043</v>
      </c>
      <c r="J8" s="15">
        <v>2026379.5430000003</v>
      </c>
      <c r="K8" s="15">
        <v>2336501.1909999996</v>
      </c>
      <c r="L8" s="16">
        <v>15.304223193098002</v>
      </c>
      <c r="M8" s="17">
        <v>1.550530348797414</v>
      </c>
    </row>
    <row r="9" spans="1:13" ht="30" customHeight="1">
      <c r="A9" s="25" t="s">
        <v>77</v>
      </c>
      <c r="B9" s="6">
        <v>95757.574</v>
      </c>
      <c r="C9" s="6">
        <v>77380.45</v>
      </c>
      <c r="D9" s="7">
        <v>-19.191300731992225</v>
      </c>
      <c r="E9" s="20">
        <v>0.6987657110471156</v>
      </c>
      <c r="F9" s="6">
        <v>760862.7710000001</v>
      </c>
      <c r="G9" s="6">
        <v>691011.2609999999</v>
      </c>
      <c r="H9" s="7">
        <v>-9.180566149687474</v>
      </c>
      <c r="I9" s="20">
        <v>0.6935204141689346</v>
      </c>
      <c r="J9" s="15">
        <v>1182325.612</v>
      </c>
      <c r="K9" s="15">
        <v>1067975.633</v>
      </c>
      <c r="L9" s="16">
        <v>-9.67161481062461</v>
      </c>
      <c r="M9" s="17">
        <v>0.7087215008154597</v>
      </c>
    </row>
    <row r="10" spans="1:13" ht="30" customHeight="1">
      <c r="A10" s="25" t="s">
        <v>38</v>
      </c>
      <c r="B10" s="6">
        <v>891329.134</v>
      </c>
      <c r="C10" s="6">
        <v>957890.706</v>
      </c>
      <c r="D10" s="7">
        <v>7.467676020113132</v>
      </c>
      <c r="E10" s="20">
        <v>8.650003719072629</v>
      </c>
      <c r="F10" s="6">
        <v>7876789.95</v>
      </c>
      <c r="G10" s="6">
        <v>8270669.848</v>
      </c>
      <c r="H10" s="7">
        <v>5.000512905641212</v>
      </c>
      <c r="I10" s="20">
        <v>8.300701742745522</v>
      </c>
      <c r="J10" s="15">
        <v>11730616.12</v>
      </c>
      <c r="K10" s="15">
        <v>12560864.525999999</v>
      </c>
      <c r="L10" s="16">
        <v>7.077619772967216</v>
      </c>
      <c r="M10" s="17">
        <v>8.335541077280729</v>
      </c>
    </row>
    <row r="11" spans="1:13" ht="30" customHeight="1">
      <c r="A11" s="25" t="s">
        <v>39</v>
      </c>
      <c r="B11" s="6">
        <v>673022.097</v>
      </c>
      <c r="C11" s="6">
        <v>638716.41</v>
      </c>
      <c r="D11" s="7">
        <v>-5.09726012755268</v>
      </c>
      <c r="E11" s="20">
        <v>5.767776310309788</v>
      </c>
      <c r="F11" s="6">
        <v>5983882.696</v>
      </c>
      <c r="G11" s="6">
        <v>5762504.34</v>
      </c>
      <c r="H11" s="7">
        <v>-3.699577134892428</v>
      </c>
      <c r="I11" s="20">
        <v>5.783428754465817</v>
      </c>
      <c r="J11" s="15">
        <v>9046679.404</v>
      </c>
      <c r="K11" s="15">
        <v>9138064.844999999</v>
      </c>
      <c r="L11" s="16">
        <v>1.010154521001302</v>
      </c>
      <c r="M11" s="17">
        <v>6.064129958943914</v>
      </c>
    </row>
    <row r="12" spans="1:13" ht="30" customHeight="1">
      <c r="A12" s="25" t="s">
        <v>40</v>
      </c>
      <c r="B12" s="6">
        <v>512182.608</v>
      </c>
      <c r="C12" s="6">
        <v>540286.955</v>
      </c>
      <c r="D12" s="7">
        <v>5.487173238807037</v>
      </c>
      <c r="E12" s="20">
        <v>4.878932576381449</v>
      </c>
      <c r="F12" s="6">
        <v>4266782.262</v>
      </c>
      <c r="G12" s="6">
        <v>4557203.987</v>
      </c>
      <c r="H12" s="7">
        <v>6.806574771496968</v>
      </c>
      <c r="I12" s="20">
        <v>4.5737517966679855</v>
      </c>
      <c r="J12" s="15">
        <v>6343924.999000001</v>
      </c>
      <c r="K12" s="15">
        <v>6863759.168</v>
      </c>
      <c r="L12" s="16">
        <v>8.194204204525445</v>
      </c>
      <c r="M12" s="17">
        <v>4.554873302788952</v>
      </c>
    </row>
    <row r="13" spans="1:13" ht="30" customHeight="1">
      <c r="A13" s="25" t="s">
        <v>41</v>
      </c>
      <c r="B13" s="6">
        <v>2987974.425</v>
      </c>
      <c r="C13" s="6">
        <v>3234812.983</v>
      </c>
      <c r="D13" s="7">
        <v>8.261066625428034</v>
      </c>
      <c r="E13" s="20">
        <v>29.211207665120014</v>
      </c>
      <c r="F13" s="6">
        <v>26488528.144</v>
      </c>
      <c r="G13" s="6">
        <v>28265483.892999995</v>
      </c>
      <c r="H13" s="7">
        <v>6.708397459231792</v>
      </c>
      <c r="I13" s="20">
        <v>28.368119598790027</v>
      </c>
      <c r="J13" s="15">
        <v>40139589.432</v>
      </c>
      <c r="K13" s="15">
        <v>42366353.631000005</v>
      </c>
      <c r="L13" s="16">
        <v>5.547551010137618</v>
      </c>
      <c r="M13" s="17">
        <v>28.11482284955918</v>
      </c>
    </row>
    <row r="14" spans="1:13" ht="30" customHeight="1">
      <c r="A14" s="25" t="s">
        <v>42</v>
      </c>
      <c r="B14" s="6">
        <v>1624915.544</v>
      </c>
      <c r="C14" s="6">
        <v>1700506.786</v>
      </c>
      <c r="D14" s="7">
        <v>4.652010517046299</v>
      </c>
      <c r="E14" s="20">
        <v>15.356021236109834</v>
      </c>
      <c r="F14" s="6">
        <v>13220669.132000001</v>
      </c>
      <c r="G14" s="6">
        <v>13964665.969999999</v>
      </c>
      <c r="H14" s="7">
        <v>5.6275278548435095</v>
      </c>
      <c r="I14" s="20">
        <v>14.015373516822075</v>
      </c>
      <c r="J14" s="15">
        <v>19586478.705</v>
      </c>
      <c r="K14" s="15">
        <v>20859563.325999998</v>
      </c>
      <c r="L14" s="16">
        <v>6.499813673373605</v>
      </c>
      <c r="M14" s="17">
        <v>13.842657613104775</v>
      </c>
    </row>
    <row r="15" spans="1:13" ht="30" customHeight="1">
      <c r="A15" s="25" t="s">
        <v>43</v>
      </c>
      <c r="B15" s="6">
        <v>79694.128</v>
      </c>
      <c r="C15" s="6">
        <v>107858.697</v>
      </c>
      <c r="D15" s="7">
        <v>35.340833392392476</v>
      </c>
      <c r="E15" s="20">
        <v>0.9739922564655594</v>
      </c>
      <c r="F15" s="6">
        <v>790150.085</v>
      </c>
      <c r="G15" s="6">
        <v>934069.982</v>
      </c>
      <c r="H15" s="7">
        <v>18.21424811971007</v>
      </c>
      <c r="I15" s="20">
        <v>0.9374617134921182</v>
      </c>
      <c r="J15" s="15">
        <v>1334938.0829999999</v>
      </c>
      <c r="K15" s="15">
        <v>1534398.738</v>
      </c>
      <c r="L15" s="16">
        <v>14.94156602018223</v>
      </c>
      <c r="M15" s="17">
        <v>1.0182454944126123</v>
      </c>
    </row>
    <row r="16" spans="1:13" ht="30" customHeight="1">
      <c r="A16" s="25" t="s">
        <v>44</v>
      </c>
      <c r="B16" s="6">
        <v>869130.025</v>
      </c>
      <c r="C16" s="6">
        <v>944663.066</v>
      </c>
      <c r="D16" s="7">
        <v>8.690649135035919</v>
      </c>
      <c r="E16" s="20">
        <v>8.530554668697821</v>
      </c>
      <c r="F16" s="6">
        <v>7648643.9350000005</v>
      </c>
      <c r="G16" s="6">
        <v>8519369.773</v>
      </c>
      <c r="H16" s="7">
        <v>11.384055074332592</v>
      </c>
      <c r="I16" s="20">
        <v>8.550304730025612</v>
      </c>
      <c r="J16" s="15">
        <v>11351883.751999998</v>
      </c>
      <c r="K16" s="15">
        <v>12780541.912</v>
      </c>
      <c r="L16" s="16">
        <v>12.58520780525345</v>
      </c>
      <c r="M16" s="17">
        <v>8.481321638082285</v>
      </c>
    </row>
    <row r="17" spans="1:13" ht="30" customHeight="1">
      <c r="A17" s="25" t="s">
        <v>45</v>
      </c>
      <c r="B17" s="6">
        <v>1357711.113</v>
      </c>
      <c r="C17" s="6">
        <v>1404513.288</v>
      </c>
      <c r="D17" s="7">
        <v>3.4471379479678785</v>
      </c>
      <c r="E17" s="20">
        <v>12.683122498828093</v>
      </c>
      <c r="F17" s="6">
        <v>14866259.66</v>
      </c>
      <c r="G17" s="6">
        <v>15783833.35</v>
      </c>
      <c r="H17" s="7">
        <v>6.172189313152354</v>
      </c>
      <c r="I17" s="20">
        <v>15.841146533884695</v>
      </c>
      <c r="J17" s="15">
        <v>21830978.496</v>
      </c>
      <c r="K17" s="15">
        <v>23792302.481999997</v>
      </c>
      <c r="L17" s="16">
        <v>8.98413227954653</v>
      </c>
      <c r="M17" s="17">
        <v>15.788858661065</v>
      </c>
    </row>
    <row r="18" spans="1:13" s="5" customFormat="1" ht="39" customHeight="1" thickBot="1">
      <c r="A18" s="76" t="s">
        <v>32</v>
      </c>
      <c r="B18" s="77">
        <v>10521546.367999999</v>
      </c>
      <c r="C18" s="77">
        <v>11073876.233000001</v>
      </c>
      <c r="D18" s="78">
        <v>5.249512245460858</v>
      </c>
      <c r="E18" s="77">
        <v>100</v>
      </c>
      <c r="F18" s="77">
        <v>94345736.25400001</v>
      </c>
      <c r="G18" s="77">
        <v>99638200.53199999</v>
      </c>
      <c r="H18" s="78">
        <v>5.609648605371497</v>
      </c>
      <c r="I18" s="77">
        <v>100</v>
      </c>
      <c r="J18" s="79">
        <v>141850858.325</v>
      </c>
      <c r="K18" s="79">
        <v>150690452</v>
      </c>
      <c r="L18" s="80">
        <v>6.231610988738099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6" t="s">
        <v>46</v>
      </c>
      <c r="B1" s="97"/>
      <c r="C1" s="97"/>
      <c r="D1" s="97"/>
      <c r="E1" s="97"/>
      <c r="F1" s="97"/>
      <c r="G1" s="97"/>
      <c r="H1" s="98"/>
    </row>
    <row r="2" spans="1:8" ht="12.75">
      <c r="A2" s="99" t="s">
        <v>47</v>
      </c>
      <c r="B2" s="100"/>
      <c r="C2" s="100"/>
      <c r="D2" s="100"/>
      <c r="E2" s="100"/>
      <c r="F2" s="100"/>
      <c r="G2" s="100"/>
      <c r="H2" s="101"/>
    </row>
    <row r="3" spans="1:8" ht="12.75">
      <c r="A3" s="99" t="s">
        <v>64</v>
      </c>
      <c r="B3" s="100"/>
      <c r="C3" s="100"/>
      <c r="D3" s="100"/>
      <c r="E3" s="100"/>
      <c r="F3" s="100"/>
      <c r="G3" s="100"/>
      <c r="H3" s="101"/>
    </row>
    <row r="4" spans="1:8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</row>
    <row r="5" spans="1:8" ht="12.75">
      <c r="A5" s="59" t="s">
        <v>49</v>
      </c>
      <c r="B5" s="102">
        <v>2012</v>
      </c>
      <c r="C5" s="103"/>
      <c r="D5" s="102">
        <v>2013</v>
      </c>
      <c r="E5" s="103"/>
      <c r="F5" s="102">
        <v>2014</v>
      </c>
      <c r="G5" s="103"/>
      <c r="H5" s="60" t="s">
        <v>50</v>
      </c>
    </row>
    <row r="6" spans="1:8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88" t="s">
        <v>74</v>
      </c>
    </row>
    <row r="7" spans="1:8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205165</v>
      </c>
      <c r="G7" s="63">
        <f>F7</f>
        <v>205165</v>
      </c>
      <c r="H7" s="64">
        <f aca="true" t="shared" si="0" ref="H7:H14">((F7-D7)/D7)*100</f>
        <v>23.002811801171482</v>
      </c>
    </row>
    <row r="8" spans="1:8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 aca="true" t="shared" si="1" ref="G8:G14">G7+F8</f>
        <v>382409</v>
      </c>
      <c r="H8" s="64">
        <f t="shared" si="0"/>
        <v>5.705612576560888</v>
      </c>
    </row>
    <row r="9" spans="1:8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2" ref="E9:E18">E8+D9</f>
        <v>502532</v>
      </c>
      <c r="F9" s="63">
        <v>191555</v>
      </c>
      <c r="G9" s="63">
        <f t="shared" si="1"/>
        <v>573964</v>
      </c>
      <c r="H9" s="64">
        <f t="shared" si="0"/>
        <v>13.981482583393829</v>
      </c>
    </row>
    <row r="10" spans="1:8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2"/>
        <v>663864</v>
      </c>
      <c r="F10" s="63">
        <v>202554</v>
      </c>
      <c r="G10" s="63">
        <f t="shared" si="1"/>
        <v>776518</v>
      </c>
      <c r="H10" s="64">
        <f t="shared" si="0"/>
        <v>25.55103761188109</v>
      </c>
    </row>
    <row r="11" spans="1:8" ht="12.75">
      <c r="A11" s="62" t="s">
        <v>56</v>
      </c>
      <c r="B11" s="63">
        <v>149969</v>
      </c>
      <c r="C11" s="63">
        <f aca="true" t="shared" si="3" ref="C11:C18">C10+B11</f>
        <v>690576</v>
      </c>
      <c r="D11" s="63">
        <v>171476</v>
      </c>
      <c r="E11" s="63">
        <f t="shared" si="2"/>
        <v>835340</v>
      </c>
      <c r="F11" s="63">
        <v>198300</v>
      </c>
      <c r="G11" s="63">
        <f t="shared" si="1"/>
        <v>974818</v>
      </c>
      <c r="H11" s="65">
        <f t="shared" si="0"/>
        <v>15.643005435162937</v>
      </c>
    </row>
    <row r="12" spans="1:8" ht="12.75">
      <c r="A12" s="62" t="s">
        <v>57</v>
      </c>
      <c r="B12" s="63">
        <v>154855</v>
      </c>
      <c r="C12" s="63">
        <f t="shared" si="3"/>
        <v>845431</v>
      </c>
      <c r="D12" s="63">
        <v>171078</v>
      </c>
      <c r="E12" s="63">
        <f t="shared" si="2"/>
        <v>1006418</v>
      </c>
      <c r="F12" s="63">
        <v>186122</v>
      </c>
      <c r="G12" s="63">
        <f t="shared" si="1"/>
        <v>1160940</v>
      </c>
      <c r="H12" s="65">
        <f t="shared" si="0"/>
        <v>8.793649680262803</v>
      </c>
    </row>
    <row r="13" spans="1:8" ht="12.75">
      <c r="A13" s="62" t="s">
        <v>58</v>
      </c>
      <c r="B13" s="63">
        <v>148300</v>
      </c>
      <c r="C13" s="63">
        <f t="shared" si="3"/>
        <v>993731</v>
      </c>
      <c r="D13" s="63">
        <v>188543</v>
      </c>
      <c r="E13" s="63">
        <f t="shared" si="2"/>
        <v>1194961</v>
      </c>
      <c r="F13" s="63">
        <v>196938</v>
      </c>
      <c r="G13" s="63">
        <f t="shared" si="1"/>
        <v>1357878</v>
      </c>
      <c r="H13" s="65">
        <f t="shared" si="0"/>
        <v>4.452565197328991</v>
      </c>
    </row>
    <row r="14" spans="1:8" ht="12.75">
      <c r="A14" s="62" t="s">
        <v>59</v>
      </c>
      <c r="B14" s="63">
        <v>151170</v>
      </c>
      <c r="C14" s="63">
        <f t="shared" si="3"/>
        <v>1144901</v>
      </c>
      <c r="D14" s="63">
        <v>159825</v>
      </c>
      <c r="E14" s="63">
        <f t="shared" si="2"/>
        <v>1354786</v>
      </c>
      <c r="F14" s="63">
        <v>186484</v>
      </c>
      <c r="G14" s="63">
        <f t="shared" si="1"/>
        <v>1544362</v>
      </c>
      <c r="H14" s="65">
        <f t="shared" si="0"/>
        <v>16.680118880025027</v>
      </c>
    </row>
    <row r="15" spans="1:8" ht="12.75">
      <c r="A15" s="62" t="s">
        <v>60</v>
      </c>
      <c r="B15" s="66">
        <v>173139</v>
      </c>
      <c r="C15" s="63">
        <f t="shared" si="3"/>
        <v>1318040</v>
      </c>
      <c r="D15" s="66">
        <v>196170</v>
      </c>
      <c r="E15" s="63">
        <f t="shared" si="2"/>
        <v>1550956</v>
      </c>
      <c r="F15" s="63"/>
      <c r="G15" s="63"/>
      <c r="H15" s="65"/>
    </row>
    <row r="16" spans="1:8" ht="12.75">
      <c r="A16" s="62" t="s">
        <v>61</v>
      </c>
      <c r="B16" s="63">
        <v>155735</v>
      </c>
      <c r="C16" s="63">
        <f t="shared" si="3"/>
        <v>1473775</v>
      </c>
      <c r="D16" s="63">
        <v>177569</v>
      </c>
      <c r="E16" s="63">
        <f t="shared" si="2"/>
        <v>1728525</v>
      </c>
      <c r="F16" s="63"/>
      <c r="G16" s="63"/>
      <c r="H16" s="65"/>
    </row>
    <row r="17" spans="1:8" ht="12.75">
      <c r="A17" s="62" t="s">
        <v>4</v>
      </c>
      <c r="B17" s="63">
        <v>186239</v>
      </c>
      <c r="C17" s="63">
        <f t="shared" si="3"/>
        <v>1660014</v>
      </c>
      <c r="D17" s="63">
        <v>224039</v>
      </c>
      <c r="E17" s="63">
        <f t="shared" si="2"/>
        <v>1952564</v>
      </c>
      <c r="F17" s="67"/>
      <c r="G17" s="63"/>
      <c r="H17" s="65"/>
    </row>
    <row r="18" spans="1:8" ht="12.75">
      <c r="A18" s="62" t="s">
        <v>62</v>
      </c>
      <c r="B18" s="63">
        <v>158706</v>
      </c>
      <c r="C18" s="63">
        <f t="shared" si="3"/>
        <v>1818720</v>
      </c>
      <c r="D18" s="63">
        <v>195679</v>
      </c>
      <c r="E18" s="63">
        <f t="shared" si="2"/>
        <v>2148243</v>
      </c>
      <c r="F18" s="63"/>
      <c r="G18" s="63"/>
      <c r="H18" s="68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2148243</v>
      </c>
      <c r="E19" s="72"/>
      <c r="F19" s="70">
        <f>SUM(F7:F18)</f>
        <v>1544362</v>
      </c>
      <c r="G19" s="72"/>
      <c r="H19" s="73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2014-09-02T07:01:20Z</dcterms:modified>
  <cp:category/>
  <cp:version/>
  <cp:contentType/>
  <cp:contentStatus/>
</cp:coreProperties>
</file>